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eguretat alimentària i Nutrició\Informes Anuals\Informe anual 2023\"/>
    </mc:Choice>
  </mc:AlternateContent>
  <bookViews>
    <workbookView xWindow="0" yWindow="0" windowWidth="28800" windowHeight="105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/>
  <c r="E21" i="1"/>
  <c r="D21" i="1"/>
  <c r="C21" i="1"/>
  <c r="B21" i="1"/>
  <c r="H20" i="1"/>
  <c r="H19" i="1"/>
  <c r="H18" i="1"/>
  <c r="H17" i="1"/>
  <c r="H16" i="1"/>
  <c r="H15" i="1"/>
  <c r="H14" i="1"/>
  <c r="H13" i="1"/>
  <c r="F12" i="1"/>
  <c r="H12" i="1" s="1"/>
  <c r="H11" i="1"/>
  <c r="H10" i="1"/>
  <c r="H9" i="1"/>
  <c r="H8" i="1"/>
  <c r="H7" i="1"/>
  <c r="H6" i="1"/>
  <c r="H5" i="1"/>
  <c r="H4" i="1"/>
  <c r="H3" i="1"/>
  <c r="H2" i="1"/>
  <c r="B24" i="1" l="1"/>
  <c r="H21" i="1"/>
</calcChain>
</file>

<file path=xl/sharedStrings.xml><?xml version="1.0" encoding="utf-8"?>
<sst xmlns="http://schemas.openxmlformats.org/spreadsheetml/2006/main" count="28" uniqueCount="28">
  <si>
    <t>10 gener 2024</t>
  </si>
  <si>
    <t>Fabricant</t>
  </si>
  <si>
    <t>Envasador</t>
  </si>
  <si>
    <t>Magatzems</t>
  </si>
  <si>
    <t>Distribuidor</t>
  </si>
  <si>
    <t>Minorista</t>
  </si>
  <si>
    <t>Altres</t>
  </si>
  <si>
    <t>Sector 01: Carn i derivats</t>
  </si>
  <si>
    <t>Sector 02: Peixos, molÂ·luscs bivalves i derivats</t>
  </si>
  <si>
    <t>Sector 03: Ous i derivats</t>
  </si>
  <si>
    <t>Sector 04: Llet i derivats</t>
  </si>
  <si>
    <t>Sector 05. Greixos comestibles, excepte la mantega</t>
  </si>
  <si>
    <t>Sector 06: Cereals i derivats</t>
  </si>
  <si>
    <t>Sector 07: Vegetals i derivats</t>
  </si>
  <si>
    <t>Sector 08: Edulcorants naturals i derivats, mel i productes relacionats amb la seva extracciÃ³</t>
  </si>
  <si>
    <t>Sector 09: Condiments I EspÃ¨cies</t>
  </si>
  <si>
    <t>Sector 10: Aliments estimulants, espÃ¨cies vegetals per a infusions i derivats</t>
  </si>
  <si>
    <t>Sector 11: Menjars preparats i cuines centrals</t>
  </si>
  <si>
    <t>Sector 12: Alimentacio especials complements alimentaris</t>
  </si>
  <si>
    <t>Sector 13: Aigues de beguda envasades</t>
  </si>
  <si>
    <t>Sector 14: Gelats</t>
  </si>
  <si>
    <t>Sector 15: Begudes no alcohÃ²liques</t>
  </si>
  <si>
    <t>Sector 16: Begudes alcohÃ²liques</t>
  </si>
  <si>
    <t>Sector 17: Additius, aromes i coadjuvants</t>
  </si>
  <si>
    <t>Sector 18: Materials en contacte amb aliments</t>
  </si>
  <si>
    <t>Sector 19: Establiment polivalent</t>
  </si>
  <si>
    <t>Registre Sanitari</t>
  </si>
  <si>
    <t>Minoristes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</si>
</sst>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0" borderId="2" xfId="0" applyBorder="1"/>
    <xf numFmtId="0" fontId="0" fillId="0" borderId="3" xfId="0" applyBorder="1"/>
    <xf numFmtId="3" fontId="0" fillId="0" borderId="3" xfId="0" applyNumberFormat="1" applyBorder="1"/>
    <xf numFmtId="0" fontId="0" fillId="0" borderId="4" xfId="0" applyBorder="1"/>
    <xf numFmtId="3" fontId="0" fillId="2" borderId="5" xfId="0" applyNumberFormat="1" applyFill="1" applyBorder="1" applyAlignment="1">
      <alignment horizontal="right"/>
    </xf>
    <xf numFmtId="0" fontId="0" fillId="0" borderId="6" xfId="0" applyBorder="1"/>
    <xf numFmtId="0" fontId="0" fillId="0" borderId="7" xfId="0" applyBorder="1"/>
    <xf numFmtId="3" fontId="0" fillId="0" borderId="7" xfId="0" applyNumberFormat="1" applyBorder="1"/>
    <xf numFmtId="0" fontId="0" fillId="0" borderId="8" xfId="0" applyBorder="1"/>
    <xf numFmtId="3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0" borderId="11" xfId="0" applyBorder="1"/>
    <xf numFmtId="3" fontId="0" fillId="0" borderId="11" xfId="0" applyNumberFormat="1" applyBorder="1"/>
    <xf numFmtId="0" fontId="0" fillId="0" borderId="12" xfId="0" applyBorder="1"/>
    <xf numFmtId="3" fontId="0" fillId="2" borderId="13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3" fontId="0" fillId="0" borderId="0" xfId="0" applyNumberFormat="1"/>
    <xf numFmtId="3" fontId="0" fillId="2" borderId="1" xfId="0" applyNumberFormat="1" applyFill="1" applyBorder="1" applyAlignment="1">
      <alignment horizontal="left"/>
    </xf>
    <xf numFmtId="3" fontId="0" fillId="3" borderId="14" xfId="0" applyNumberFormat="1" applyFill="1" applyBorder="1" applyAlignment="1">
      <alignment horizontal="right"/>
    </xf>
    <xf numFmtId="3" fontId="0" fillId="3" borderId="15" xfId="0" applyNumberFormat="1" applyFill="1" applyBorder="1" applyAlignment="1">
      <alignment horizontal="right"/>
    </xf>
    <xf numFmtId="3" fontId="0" fillId="3" borderId="3" xfId="0" applyNumberFormat="1" applyFill="1" applyBorder="1" applyAlignment="1">
      <alignment horizontal="right"/>
    </xf>
    <xf numFmtId="3" fontId="0" fillId="3" borderId="4" xfId="0" applyNumberFormat="1" applyFill="1" applyBorder="1" applyAlignment="1">
      <alignment horizontal="right"/>
    </xf>
    <xf numFmtId="3" fontId="0" fillId="3" borderId="16" xfId="0" applyNumberFormat="1" applyFill="1" applyBorder="1" applyAlignment="1">
      <alignment horizontal="right"/>
    </xf>
    <xf numFmtId="3" fontId="0" fillId="3" borderId="17" xfId="0" applyNumberFormat="1" applyFill="1" applyBorder="1" applyAlignment="1">
      <alignment horizontal="right"/>
    </xf>
    <xf numFmtId="3" fontId="0" fillId="3" borderId="11" xfId="0" applyNumberFormat="1" applyFill="1" applyBorder="1" applyAlignment="1">
      <alignment horizontal="right"/>
    </xf>
    <xf numFmtId="3" fontId="0" fillId="3" borderId="12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L14" sqref="L14"/>
    </sheetView>
  </sheetViews>
  <sheetFormatPr baseColWidth="10" defaultRowHeight="15" x14ac:dyDescent="0.25"/>
  <cols>
    <col min="1" max="1" width="83.28515625" bestFit="1" customWidth="1"/>
  </cols>
  <sheetData>
    <row r="1" spans="1:8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ht="15.75" thickBot="1" x14ac:dyDescent="0.3">
      <c r="A2" s="2" t="s">
        <v>7</v>
      </c>
      <c r="B2" s="3">
        <v>139</v>
      </c>
      <c r="C2" s="4">
        <v>1</v>
      </c>
      <c r="D2" s="4">
        <v>16</v>
      </c>
      <c r="E2" s="4">
        <v>47</v>
      </c>
      <c r="F2" s="5">
        <v>649</v>
      </c>
      <c r="G2" s="6">
        <v>11</v>
      </c>
      <c r="H2" s="7">
        <f t="shared" ref="H2:H20" si="0">SUM(B2:G2)</f>
        <v>863</v>
      </c>
    </row>
    <row r="3" spans="1:8" ht="15.75" thickBot="1" x14ac:dyDescent="0.3">
      <c r="A3" s="2" t="s">
        <v>8</v>
      </c>
      <c r="B3" s="8">
        <v>49</v>
      </c>
      <c r="C3" s="9">
        <v>5</v>
      </c>
      <c r="D3" s="9">
        <v>35</v>
      </c>
      <c r="E3" s="9">
        <v>15</v>
      </c>
      <c r="F3" s="10">
        <v>193</v>
      </c>
      <c r="G3" s="11">
        <v>9</v>
      </c>
      <c r="H3" s="12">
        <f t="shared" si="0"/>
        <v>306</v>
      </c>
    </row>
    <row r="4" spans="1:8" ht="15.75" thickBot="1" x14ac:dyDescent="0.3">
      <c r="A4" s="2" t="s">
        <v>9</v>
      </c>
      <c r="B4" s="8">
        <v>1</v>
      </c>
      <c r="C4" s="9">
        <v>27</v>
      </c>
      <c r="D4" s="9">
        <v>12</v>
      </c>
      <c r="E4" s="9">
        <v>2</v>
      </c>
      <c r="F4" s="10">
        <v>2</v>
      </c>
      <c r="G4" s="11"/>
      <c r="H4" s="12">
        <f t="shared" si="0"/>
        <v>44</v>
      </c>
    </row>
    <row r="5" spans="1:8" ht="15.75" thickBot="1" x14ac:dyDescent="0.3">
      <c r="A5" s="2" t="s">
        <v>10</v>
      </c>
      <c r="B5" s="8">
        <v>90</v>
      </c>
      <c r="C5" s="9">
        <v>1</v>
      </c>
      <c r="D5" s="9">
        <v>2</v>
      </c>
      <c r="E5" s="9">
        <v>2</v>
      </c>
      <c r="F5" s="10">
        <v>13</v>
      </c>
      <c r="G5" s="11"/>
      <c r="H5" s="12">
        <f t="shared" si="0"/>
        <v>108</v>
      </c>
    </row>
    <row r="6" spans="1:8" ht="15.75" thickBot="1" x14ac:dyDescent="0.3">
      <c r="A6" s="2" t="s">
        <v>11</v>
      </c>
      <c r="B6" s="8">
        <v>56</v>
      </c>
      <c r="C6" s="9">
        <v>29</v>
      </c>
      <c r="D6" s="9">
        <v>12</v>
      </c>
      <c r="E6" s="9">
        <v>2</v>
      </c>
      <c r="F6" s="10">
        <v>14</v>
      </c>
      <c r="G6" s="11"/>
      <c r="H6" s="12">
        <f t="shared" si="0"/>
        <v>113</v>
      </c>
    </row>
    <row r="7" spans="1:8" ht="15.75" thickBot="1" x14ac:dyDescent="0.3">
      <c r="A7" s="2" t="s">
        <v>12</v>
      </c>
      <c r="B7" s="8">
        <v>228</v>
      </c>
      <c r="C7" s="9">
        <v>2</v>
      </c>
      <c r="D7" s="9">
        <v>9</v>
      </c>
      <c r="E7" s="9">
        <v>1</v>
      </c>
      <c r="F7" s="10">
        <v>662</v>
      </c>
      <c r="G7" s="11"/>
      <c r="H7" s="12">
        <f t="shared" si="0"/>
        <v>902</v>
      </c>
    </row>
    <row r="8" spans="1:8" ht="15.75" thickBot="1" x14ac:dyDescent="0.3">
      <c r="A8" s="2" t="s">
        <v>13</v>
      </c>
      <c r="B8" s="8">
        <v>101</v>
      </c>
      <c r="C8" s="9">
        <v>31</v>
      </c>
      <c r="D8" s="9">
        <v>63</v>
      </c>
      <c r="E8" s="9">
        <v>13</v>
      </c>
      <c r="F8" s="10">
        <v>113</v>
      </c>
      <c r="G8" s="11"/>
      <c r="H8" s="12">
        <f t="shared" si="0"/>
        <v>321</v>
      </c>
    </row>
    <row r="9" spans="1:8" ht="15.75" thickBot="1" x14ac:dyDescent="0.3">
      <c r="A9" s="2" t="s">
        <v>14</v>
      </c>
      <c r="B9" s="8">
        <v>37</v>
      </c>
      <c r="C9" s="9">
        <v>13</v>
      </c>
      <c r="D9" s="9">
        <v>3</v>
      </c>
      <c r="E9" s="9">
        <v>2</v>
      </c>
      <c r="F9" s="10">
        <v>19</v>
      </c>
      <c r="G9" s="11"/>
      <c r="H9" s="12">
        <f t="shared" si="0"/>
        <v>74</v>
      </c>
    </row>
    <row r="10" spans="1:8" ht="15.75" thickBot="1" x14ac:dyDescent="0.3">
      <c r="A10" s="2" t="s">
        <v>15</v>
      </c>
      <c r="B10" s="8">
        <v>32</v>
      </c>
      <c r="C10" s="9">
        <v>8</v>
      </c>
      <c r="D10" s="9">
        <v>7</v>
      </c>
      <c r="E10" s="9">
        <v>1</v>
      </c>
      <c r="F10" s="10">
        <v>8</v>
      </c>
      <c r="G10" s="11"/>
      <c r="H10" s="12">
        <f t="shared" si="0"/>
        <v>56</v>
      </c>
    </row>
    <row r="11" spans="1:8" ht="15.75" thickBot="1" x14ac:dyDescent="0.3">
      <c r="A11" s="2" t="s">
        <v>16</v>
      </c>
      <c r="B11" s="8">
        <v>24</v>
      </c>
      <c r="C11" s="9">
        <v>3</v>
      </c>
      <c r="D11" s="9">
        <v>10</v>
      </c>
      <c r="E11" s="9">
        <v>9</v>
      </c>
      <c r="F11" s="10">
        <v>16</v>
      </c>
      <c r="G11" s="11"/>
      <c r="H11" s="12">
        <f t="shared" si="0"/>
        <v>62</v>
      </c>
    </row>
    <row r="12" spans="1:8" ht="15.75" thickBot="1" x14ac:dyDescent="0.3">
      <c r="A12" s="2" t="s">
        <v>17</v>
      </c>
      <c r="B12" s="8">
        <v>173</v>
      </c>
      <c r="C12" s="9"/>
      <c r="D12" s="9">
        <v>2</v>
      </c>
      <c r="E12" s="9">
        <v>1</v>
      </c>
      <c r="F12" s="10">
        <f>13863+127</f>
        <v>13990</v>
      </c>
      <c r="G12" s="11"/>
      <c r="H12" s="12">
        <f t="shared" si="0"/>
        <v>14166</v>
      </c>
    </row>
    <row r="13" spans="1:8" ht="15.75" thickBot="1" x14ac:dyDescent="0.3">
      <c r="A13" s="2" t="s">
        <v>18</v>
      </c>
      <c r="B13" s="8">
        <v>18</v>
      </c>
      <c r="C13" s="9"/>
      <c r="D13" s="9">
        <v>23</v>
      </c>
      <c r="E13" s="9">
        <v>8</v>
      </c>
      <c r="F13" s="10">
        <v>48</v>
      </c>
      <c r="G13" s="11"/>
      <c r="H13" s="12">
        <f t="shared" si="0"/>
        <v>97</v>
      </c>
    </row>
    <row r="14" spans="1:8" ht="15.75" thickBot="1" x14ac:dyDescent="0.3">
      <c r="A14" s="2" t="s">
        <v>19</v>
      </c>
      <c r="B14" s="8">
        <v>22</v>
      </c>
      <c r="C14" s="9">
        <v>7</v>
      </c>
      <c r="D14" s="9">
        <v>8</v>
      </c>
      <c r="E14" s="9">
        <v>5</v>
      </c>
      <c r="F14" s="10"/>
      <c r="G14" s="11"/>
      <c r="H14" s="12">
        <f t="shared" si="0"/>
        <v>42</v>
      </c>
    </row>
    <row r="15" spans="1:8" ht="15.75" thickBot="1" x14ac:dyDescent="0.3">
      <c r="A15" s="2" t="s">
        <v>20</v>
      </c>
      <c r="B15" s="8">
        <v>33</v>
      </c>
      <c r="C15" s="9"/>
      <c r="D15" s="9">
        <v>4</v>
      </c>
      <c r="E15" s="9">
        <v>1</v>
      </c>
      <c r="F15" s="10">
        <v>231</v>
      </c>
      <c r="G15" s="11"/>
      <c r="H15" s="12">
        <f t="shared" si="0"/>
        <v>269</v>
      </c>
    </row>
    <row r="16" spans="1:8" ht="15.75" thickBot="1" x14ac:dyDescent="0.3">
      <c r="A16" s="2" t="s">
        <v>21</v>
      </c>
      <c r="B16" s="8">
        <v>16</v>
      </c>
      <c r="C16" s="9"/>
      <c r="D16" s="9">
        <v>4</v>
      </c>
      <c r="E16" s="9">
        <v>2</v>
      </c>
      <c r="F16" s="10">
        <v>8</v>
      </c>
      <c r="G16" s="11"/>
      <c r="H16" s="12">
        <f t="shared" si="0"/>
        <v>30</v>
      </c>
    </row>
    <row r="17" spans="1:8" ht="15.75" thickBot="1" x14ac:dyDescent="0.3">
      <c r="A17" s="2" t="s">
        <v>22</v>
      </c>
      <c r="B17" s="8">
        <v>160</v>
      </c>
      <c r="C17" s="9">
        <v>7</v>
      </c>
      <c r="D17" s="9">
        <v>62</v>
      </c>
      <c r="E17" s="9">
        <v>11</v>
      </c>
      <c r="F17" s="10">
        <v>32</v>
      </c>
      <c r="G17" s="11"/>
      <c r="H17" s="12">
        <f t="shared" si="0"/>
        <v>272</v>
      </c>
    </row>
    <row r="18" spans="1:8" ht="15.75" thickBot="1" x14ac:dyDescent="0.3">
      <c r="A18" s="2" t="s">
        <v>23</v>
      </c>
      <c r="B18" s="8">
        <v>6</v>
      </c>
      <c r="C18" s="9">
        <v>3</v>
      </c>
      <c r="D18" s="9">
        <v>4</v>
      </c>
      <c r="E18" s="9">
        <v>2</v>
      </c>
      <c r="F18" s="10">
        <v>1</v>
      </c>
      <c r="G18" s="11"/>
      <c r="H18" s="12">
        <f t="shared" si="0"/>
        <v>16</v>
      </c>
    </row>
    <row r="19" spans="1:8" ht="15.75" thickBot="1" x14ac:dyDescent="0.3">
      <c r="A19" s="2" t="s">
        <v>24</v>
      </c>
      <c r="B19" s="8">
        <v>15</v>
      </c>
      <c r="C19" s="9"/>
      <c r="D19" s="9">
        <v>1</v>
      </c>
      <c r="E19" s="9">
        <v>41</v>
      </c>
      <c r="F19" s="10"/>
      <c r="G19" s="11"/>
      <c r="H19" s="12">
        <f t="shared" si="0"/>
        <v>57</v>
      </c>
    </row>
    <row r="20" spans="1:8" ht="15.75" thickBot="1" x14ac:dyDescent="0.3">
      <c r="A20" s="2" t="s">
        <v>25</v>
      </c>
      <c r="B20" s="13">
        <v>2</v>
      </c>
      <c r="C20" s="14">
        <v>40</v>
      </c>
      <c r="D20" s="14">
        <v>537</v>
      </c>
      <c r="E20" s="14">
        <v>200</v>
      </c>
      <c r="F20" s="15">
        <v>2729</v>
      </c>
      <c r="G20" s="16"/>
      <c r="H20" s="17">
        <f t="shared" si="0"/>
        <v>3508</v>
      </c>
    </row>
    <row r="21" spans="1:8" ht="15.75" thickBot="1" x14ac:dyDescent="0.3">
      <c r="A21" s="2"/>
      <c r="B21" s="18">
        <f t="shared" ref="B21:H21" si="1">SUM(B2:B20)</f>
        <v>1202</v>
      </c>
      <c r="C21" s="18">
        <f t="shared" si="1"/>
        <v>177</v>
      </c>
      <c r="D21" s="18">
        <f t="shared" si="1"/>
        <v>814</v>
      </c>
      <c r="E21" s="18">
        <f t="shared" si="1"/>
        <v>365</v>
      </c>
      <c r="F21" s="18">
        <f t="shared" si="1"/>
        <v>18728</v>
      </c>
      <c r="G21" s="18">
        <f t="shared" si="1"/>
        <v>20</v>
      </c>
      <c r="H21" s="18">
        <f t="shared" si="1"/>
        <v>21306</v>
      </c>
    </row>
    <row r="22" spans="1:8" ht="15.75" thickBot="1" x14ac:dyDescent="0.3"/>
    <row r="23" spans="1:8" ht="15.75" thickBot="1" x14ac:dyDescent="0.3">
      <c r="A23" s="1"/>
      <c r="B23" s="1">
        <v>2024</v>
      </c>
      <c r="C23" s="1">
        <v>2023</v>
      </c>
      <c r="D23" s="1">
        <v>2022</v>
      </c>
      <c r="E23" s="1">
        <v>2021</v>
      </c>
      <c r="F23" s="1">
        <v>2020</v>
      </c>
      <c r="H23" s="19"/>
    </row>
    <row r="24" spans="1:8" ht="15.75" thickBot="1" x14ac:dyDescent="0.3">
      <c r="A24" s="20" t="s">
        <v>26</v>
      </c>
      <c r="B24" s="21">
        <f>SUM(B21:E21)+G21</f>
        <v>2578</v>
      </c>
      <c r="C24" s="22">
        <v>2504</v>
      </c>
      <c r="D24" s="23">
        <v>2505</v>
      </c>
      <c r="E24" s="23">
        <v>2391</v>
      </c>
      <c r="F24" s="24">
        <v>2412</v>
      </c>
    </row>
    <row r="25" spans="1:8" ht="15.75" thickBot="1" x14ac:dyDescent="0.3">
      <c r="A25" s="20" t="s">
        <v>27</v>
      </c>
      <c r="B25" s="25">
        <v>18728</v>
      </c>
      <c r="C25" s="26">
        <v>18683</v>
      </c>
      <c r="D25" s="27">
        <v>18574</v>
      </c>
      <c r="E25" s="27">
        <v>17961</v>
      </c>
      <c r="F25" s="28">
        <v>17719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Gabriela Buades Feliu</dc:creator>
  <cp:lastModifiedBy>Margarita Gabriela Buades Feliu</cp:lastModifiedBy>
  <dcterms:created xsi:type="dcterms:W3CDTF">2025-01-09T12:43:04Z</dcterms:created>
  <dcterms:modified xsi:type="dcterms:W3CDTF">2025-01-09T12:43:50Z</dcterms:modified>
</cp:coreProperties>
</file>