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1295" windowHeight="7875"/>
  </bookViews>
  <sheets>
    <sheet name="Estructura orgànic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23" i="1"/>
  <c r="D123"/>
  <c r="E123"/>
  <c r="F123"/>
  <c r="G123"/>
  <c r="B123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4"/>
  <c r="J4"/>
</calcChain>
</file>

<file path=xl/sharedStrings.xml><?xml version="1.0" encoding="utf-8"?>
<sst xmlns="http://schemas.openxmlformats.org/spreadsheetml/2006/main" count="129" uniqueCount="128">
  <si>
    <t>AGIB</t>
  </si>
  <si>
    <t>ATIB</t>
  </si>
  <si>
    <t>SSIB</t>
  </si>
  <si>
    <t>02.- Parlament de les IB</t>
  </si>
  <si>
    <t>021.- Parlament de les IB</t>
  </si>
  <si>
    <t>03.- Sindicatura de Comptes de les IB</t>
  </si>
  <si>
    <t>031.- Sindicatura de Comptes de les IB</t>
  </si>
  <si>
    <t>04.- Consell Consultiu de les IB</t>
  </si>
  <si>
    <t>041.- Consell Consultiu de les IB</t>
  </si>
  <si>
    <t>05.- Consell Econòmic i Social de les IB</t>
  </si>
  <si>
    <t>051.- Consell Econòmic i Social de les IB</t>
  </si>
  <si>
    <t>06.- Oficina de transparència i control del patrimoni dels càrrecs públics de les IB</t>
  </si>
  <si>
    <t>061.- Oficina de transparència i control del patrimoni dels càrrecs públics de les IB</t>
  </si>
  <si>
    <t>11.- Conselleria de Presidència</t>
  </si>
  <si>
    <t>111.- Gabinet de la Presidència</t>
  </si>
  <si>
    <t>112.- Secretaria General</t>
  </si>
  <si>
    <t>114.- DG Coordinació i Projectes Estratègics</t>
  </si>
  <si>
    <t>116.- Direcció Advocacia de la Comunitat Autònoma</t>
  </si>
  <si>
    <t>117.- DG Relacions Institucionals</t>
  </si>
  <si>
    <t>118.- DG Relacions amb el Parlament i Coordinació Normativa</t>
  </si>
  <si>
    <t>11A.- DG Acció Exterior i Relacions amb la UE</t>
  </si>
  <si>
    <t>11B.- DG Qualitat dels Serveis</t>
  </si>
  <si>
    <t>11D.- Delegació de Presidència per a l'Esport</t>
  </si>
  <si>
    <t>11E.- DG Agricultura i Desenvolupament Rural</t>
  </si>
  <si>
    <t>11F.- DG Pesca</t>
  </si>
  <si>
    <t>11G.- DG Coordinació Traspàs Competències Agricultura</t>
  </si>
  <si>
    <t>12.- Conselleria de Turisme i Treball</t>
  </si>
  <si>
    <t>121.- Secretaria General</t>
  </si>
  <si>
    <t>122.- DG Promoció Turística</t>
  </si>
  <si>
    <t>123.- DG Desenvolupament Turístic</t>
  </si>
  <si>
    <t>124.- DG de Comunicació</t>
  </si>
  <si>
    <t>125.- DG Treball</t>
  </si>
  <si>
    <t>126.- DG Salut Laboral</t>
  </si>
  <si>
    <t>127.- DG Planificació Estratègica</t>
  </si>
  <si>
    <t>128.- DG Responsabilitat Social Corporativa</t>
  </si>
  <si>
    <t>13.- Conselleria d'Educació i Cultura</t>
  </si>
  <si>
    <t>131.- Secretaria General</t>
  </si>
  <si>
    <t>132.- DG Cultura</t>
  </si>
  <si>
    <t>133.- DG Política Lingüística</t>
  </si>
  <si>
    <t>134.- DG Administració, Ordenació i Inspecció Educativa</t>
  </si>
  <si>
    <t>135.- DG Planificació i Centres Educatius</t>
  </si>
  <si>
    <t>136.- DG Innovació i Formació del Professorat</t>
  </si>
  <si>
    <t>137.- DG Personal Docent</t>
  </si>
  <si>
    <t>138.- DG Universitat i Modernització Educativa</t>
  </si>
  <si>
    <t>14.- Conselleria d'Economia i Hisenda</t>
  </si>
  <si>
    <t>141.- Secretaria General</t>
  </si>
  <si>
    <t>142.- DG Economia</t>
  </si>
  <si>
    <t>143.- DG Patrimoni</t>
  </si>
  <si>
    <t>145.- Intervenció General</t>
  </si>
  <si>
    <t>146.- DG Tresor i Política Financera</t>
  </si>
  <si>
    <t>500.- Agència Tributària de les IB</t>
  </si>
  <si>
    <t>15.- Conselleria de Medi Ambient i Mobilitat</t>
  </si>
  <si>
    <t>151.- Secretaria General</t>
  </si>
  <si>
    <t>152.- DG Recursos Hídrics</t>
  </si>
  <si>
    <t>153.- DG Biodiversitat</t>
  </si>
  <si>
    <t>154.- DG Ordenació del Territori</t>
  </si>
  <si>
    <t>158.- DG Canvi Climàtic i Educació Ambiental</t>
  </si>
  <si>
    <t>15A.- DG Transport Aeri i Marítim</t>
  </si>
  <si>
    <t>15B.- DG Mobilitat</t>
  </si>
  <si>
    <t>16.- Conselleria d'Innovació, Interior i Justícia</t>
  </si>
  <si>
    <t>161.- Secretaria General</t>
  </si>
  <si>
    <t>162.- DG Funció Pública</t>
  </si>
  <si>
    <t>164.- DG Emergències</t>
  </si>
  <si>
    <t>165.- DG Tecnologia i Comunicacions</t>
  </si>
  <si>
    <t>166.- DG Recerca, Desenvolupament Tecnològic i Innovació</t>
  </si>
  <si>
    <t>167.- DG Administracions Públiques</t>
  </si>
  <si>
    <t>168.- DG Justícia</t>
  </si>
  <si>
    <t>17.- Conselleria d'Habitatge i Obres Públiques</t>
  </si>
  <si>
    <t>171.- Secretaria General</t>
  </si>
  <si>
    <t>172.- DG Obres Públiques</t>
  </si>
  <si>
    <t>174.- DG Arquitectura i Habitatge</t>
  </si>
  <si>
    <t>18.- Conselleria de Salut i Consum</t>
  </si>
  <si>
    <t>181.- Secretaria General</t>
  </si>
  <si>
    <t>182.- DG Salut Pública i Participació</t>
  </si>
  <si>
    <t>183.- DG Consum</t>
  </si>
  <si>
    <t>184.- DG Planificació i Finançament</t>
  </si>
  <si>
    <t>185.- DG Avaluació i Acreditació</t>
  </si>
  <si>
    <t>186.- DG Farmàcia</t>
  </si>
  <si>
    <t>600.- Serveis Centrals</t>
  </si>
  <si>
    <t>601.- Hospital Universitari Son Espases</t>
  </si>
  <si>
    <t>602.- Àrea Salut, Menorca</t>
  </si>
  <si>
    <t>603.- Àrea Salut, Eivissa-Formentera</t>
  </si>
  <si>
    <t>604.- Atenció Primària, Mallorca</t>
  </si>
  <si>
    <t>605.- Hospital Formentera</t>
  </si>
  <si>
    <t>609.- Gerència 061</t>
  </si>
  <si>
    <t>21.- Conselleria de Comerç, Indústria i Energia</t>
  </si>
  <si>
    <t>211.- Secretaria General</t>
  </si>
  <si>
    <t>214.- DG Comerç</t>
  </si>
  <si>
    <t>215.- DG Promoció Industrial</t>
  </si>
  <si>
    <t>216.- DG Indústria</t>
  </si>
  <si>
    <t>218.- DG Energia</t>
  </si>
  <si>
    <t>219.- DG Fons Europeus</t>
  </si>
  <si>
    <t>24.- Conselleria d'Afers Socials, Promoció  i Immigració</t>
  </si>
  <si>
    <t>241.- Secretaria General</t>
  </si>
  <si>
    <t>242.- DG Immigració</t>
  </si>
  <si>
    <t>243.- DG Cooperació</t>
  </si>
  <si>
    <t>244.- DG Atenció a la Dependència</t>
  </si>
  <si>
    <t>245.- DG Menors i Família</t>
  </si>
  <si>
    <t>246.- Oficina de Defensa dels Drets dels Menors</t>
  </si>
  <si>
    <t>247.- DG Planificació i Formació dels Serveis Socials</t>
  </si>
  <si>
    <t>248.- DG Joventut</t>
  </si>
  <si>
    <t>31.- Serveis comuns, despeses diverses</t>
  </si>
  <si>
    <t>311.- Serveis comuns, despeses diverses</t>
  </si>
  <si>
    <t>32.- Ens Territorials</t>
  </si>
  <si>
    <t>321.- Ens Territorials</t>
  </si>
  <si>
    <t>34.- Deute Públic</t>
  </si>
  <si>
    <t>341.- Deute Públic</t>
  </si>
  <si>
    <t>36.- Serveis comuns, despeses de personal</t>
  </si>
  <si>
    <t>361.- Serveis comuns, despeses de personal</t>
  </si>
  <si>
    <t>71.- OA Institut d'Estudis Baleàrics</t>
  </si>
  <si>
    <t>711.- OA Institut d'Estudis Baleàrics</t>
  </si>
  <si>
    <t>73.- OA Institut Balear de la Dona</t>
  </si>
  <si>
    <t>731.- OA Institut Balear de la Dona</t>
  </si>
  <si>
    <t>76.- OA Servei d'Ocupació de les IB</t>
  </si>
  <si>
    <t>761.- OA Servei d'Ocupació de les IB</t>
  </si>
  <si>
    <t>77.- OA Institut d'Estadística de les IB</t>
  </si>
  <si>
    <t>771.- OA Institut d'Estadística de les IB</t>
  </si>
  <si>
    <t>78.- OA Escola Balear d'Administració Pública</t>
  </si>
  <si>
    <t>781.- OA Escola Balear d'Administració Pública</t>
  </si>
  <si>
    <t>Total</t>
  </si>
  <si>
    <t>Consolidat</t>
  </si>
  <si>
    <t>ESTRUCTURA ORGÀNICA</t>
  </si>
  <si>
    <t>Secció/centre gestor</t>
  </si>
  <si>
    <t>SUBSECTORS, TRANSFERÈNCIES INTERNES I PRESSUPOST CONSOLIDAT</t>
  </si>
  <si>
    <t>TT.II.</t>
  </si>
  <si>
    <t>139.- DG Formació Professional i Aprenentatge Permanent</t>
  </si>
  <si>
    <t>144.- DG Pressuposts i Finançament</t>
  </si>
  <si>
    <t>PP.GG. CAIB 2011. SECTOR PÚBLIC ADMINISTRATIU. PRESSUPOST CONSOLIDAT DE DESPESES (Pròrroga PG 2010)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</si>
</sst>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4" borderId="4" xfId="0" applyFont="1" applyFill="1" applyBorder="1" applyAlignment="1"/>
    <xf numFmtId="0" fontId="1" fillId="3" borderId="1" xfId="0" applyFont="1" applyFill="1" applyBorder="1" applyAlignment="1">
      <alignment horizontal="left"/>
    </xf>
    <xf numFmtId="4" fontId="1" fillId="3" borderId="1" xfId="0" applyNumberFormat="1" applyFont="1" applyFill="1" applyBorder="1"/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/>
    <xf numFmtId="4" fontId="1" fillId="3" borderId="3" xfId="0" applyNumberFormat="1" applyFont="1" applyFill="1" applyBorder="1"/>
    <xf numFmtId="4" fontId="2" fillId="0" borderId="3" xfId="0" applyNumberFormat="1" applyFont="1" applyBorder="1"/>
    <xf numFmtId="0" fontId="2" fillId="0" borderId="0" xfId="0" applyFont="1" applyBorder="1" applyAlignment="1">
      <alignment horizontal="left" indent="1"/>
    </xf>
    <xf numFmtId="4" fontId="2" fillId="0" borderId="0" xfId="0" applyNumberFormat="1" applyFont="1" applyBorder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60.7109375" style="1" customWidth="1"/>
    <col min="2" max="7" width="14.7109375" style="1" customWidth="1"/>
    <col min="8" max="8" width="1.7109375" style="1" customWidth="1"/>
    <col min="9" max="10" width="3.28515625" style="1" bestFit="1" customWidth="1"/>
    <col min="11" max="16384" width="11.42578125" style="1"/>
  </cols>
  <sheetData>
    <row r="1" spans="1:10">
      <c r="A1" s="17" t="s">
        <v>127</v>
      </c>
      <c r="B1" s="17"/>
      <c r="C1" s="17"/>
      <c r="D1" s="17"/>
      <c r="E1" s="17"/>
      <c r="F1" s="17"/>
      <c r="G1" s="17"/>
    </row>
    <row r="2" spans="1:10">
      <c r="A2" s="2" t="s">
        <v>121</v>
      </c>
      <c r="B2" s="17" t="s">
        <v>123</v>
      </c>
      <c r="C2" s="17"/>
      <c r="D2" s="17"/>
      <c r="E2" s="17"/>
      <c r="F2" s="17"/>
      <c r="G2" s="17"/>
    </row>
    <row r="3" spans="1:10">
      <c r="A3" s="13" t="s">
        <v>122</v>
      </c>
      <c r="B3" s="14" t="s">
        <v>0</v>
      </c>
      <c r="C3" s="14" t="s">
        <v>1</v>
      </c>
      <c r="D3" s="14" t="s">
        <v>2</v>
      </c>
      <c r="E3" s="14" t="s">
        <v>119</v>
      </c>
      <c r="F3" s="14" t="s">
        <v>124</v>
      </c>
      <c r="G3" s="14" t="s">
        <v>120</v>
      </c>
      <c r="I3" s="15"/>
      <c r="J3" s="15"/>
    </row>
    <row r="4" spans="1:10">
      <c r="A4" s="3" t="s">
        <v>3</v>
      </c>
      <c r="B4" s="4">
        <v>15855936</v>
      </c>
      <c r="C4" s="4"/>
      <c r="D4" s="4"/>
      <c r="E4" s="4">
        <v>15855936</v>
      </c>
      <c r="F4" s="4"/>
      <c r="G4" s="4">
        <v>15855936</v>
      </c>
      <c r="I4" s="16" t="str">
        <f>IF(SUM(B4:D4)=E4,"ü","N")</f>
        <v>ü</v>
      </c>
      <c r="J4" s="16" t="str">
        <f>IF(E4-F4=G4,"ü","N")</f>
        <v>ü</v>
      </c>
    </row>
    <row r="5" spans="1:10">
      <c r="A5" s="5" t="s">
        <v>4</v>
      </c>
      <c r="B5" s="6">
        <v>15855936</v>
      </c>
      <c r="C5" s="6"/>
      <c r="D5" s="6"/>
      <c r="E5" s="6">
        <v>15855936</v>
      </c>
      <c r="F5" s="6"/>
      <c r="G5" s="6">
        <v>15855936</v>
      </c>
      <c r="I5" s="16" t="str">
        <f t="shared" ref="I5:I68" si="0">IF(SUM(B5:D5)=E5,"ü","N")</f>
        <v>ü</v>
      </c>
      <c r="J5" s="16" t="str">
        <f t="shared" ref="J5:J68" si="1">IF(E5-F5=G5,"ü","N")</f>
        <v>ü</v>
      </c>
    </row>
    <row r="6" spans="1:10">
      <c r="A6" s="3" t="s">
        <v>5</v>
      </c>
      <c r="B6" s="4">
        <v>2853710</v>
      </c>
      <c r="C6" s="4"/>
      <c r="D6" s="4"/>
      <c r="E6" s="4">
        <v>2853710</v>
      </c>
      <c r="F6" s="4"/>
      <c r="G6" s="4">
        <v>2853710</v>
      </c>
      <c r="I6" s="16" t="str">
        <f t="shared" si="0"/>
        <v>ü</v>
      </c>
      <c r="J6" s="16" t="str">
        <f t="shared" si="1"/>
        <v>ü</v>
      </c>
    </row>
    <row r="7" spans="1:10">
      <c r="A7" s="5" t="s">
        <v>6</v>
      </c>
      <c r="B7" s="6">
        <v>2853710</v>
      </c>
      <c r="C7" s="6"/>
      <c r="D7" s="6"/>
      <c r="E7" s="6">
        <v>2853710</v>
      </c>
      <c r="F7" s="6"/>
      <c r="G7" s="6">
        <v>2853710</v>
      </c>
      <c r="I7" s="16" t="str">
        <f t="shared" si="0"/>
        <v>ü</v>
      </c>
      <c r="J7" s="16" t="str">
        <f t="shared" si="1"/>
        <v>ü</v>
      </c>
    </row>
    <row r="8" spans="1:10">
      <c r="A8" s="3" t="s">
        <v>7</v>
      </c>
      <c r="B8" s="4">
        <v>614135</v>
      </c>
      <c r="C8" s="4"/>
      <c r="D8" s="4"/>
      <c r="E8" s="4">
        <v>614135</v>
      </c>
      <c r="F8" s="4"/>
      <c r="G8" s="4">
        <v>614135</v>
      </c>
      <c r="I8" s="16" t="str">
        <f t="shared" si="0"/>
        <v>ü</v>
      </c>
      <c r="J8" s="16" t="str">
        <f t="shared" si="1"/>
        <v>ü</v>
      </c>
    </row>
    <row r="9" spans="1:10">
      <c r="A9" s="5" t="s">
        <v>8</v>
      </c>
      <c r="B9" s="6">
        <v>614135</v>
      </c>
      <c r="C9" s="6"/>
      <c r="D9" s="6"/>
      <c r="E9" s="6">
        <v>614135</v>
      </c>
      <c r="F9" s="6"/>
      <c r="G9" s="6">
        <v>614135</v>
      </c>
      <c r="I9" s="16" t="str">
        <f t="shared" si="0"/>
        <v>ü</v>
      </c>
      <c r="J9" s="16" t="str">
        <f t="shared" si="1"/>
        <v>ü</v>
      </c>
    </row>
    <row r="10" spans="1:10">
      <c r="A10" s="3" t="s">
        <v>9</v>
      </c>
      <c r="B10" s="4">
        <v>846407</v>
      </c>
      <c r="C10" s="4"/>
      <c r="D10" s="4"/>
      <c r="E10" s="4">
        <v>846407</v>
      </c>
      <c r="F10" s="4"/>
      <c r="G10" s="4">
        <v>846407</v>
      </c>
      <c r="I10" s="16" t="str">
        <f t="shared" si="0"/>
        <v>ü</v>
      </c>
      <c r="J10" s="16" t="str">
        <f t="shared" si="1"/>
        <v>ü</v>
      </c>
    </row>
    <row r="11" spans="1:10">
      <c r="A11" s="5" t="s">
        <v>10</v>
      </c>
      <c r="B11" s="6">
        <v>846407</v>
      </c>
      <c r="C11" s="6"/>
      <c r="D11" s="6"/>
      <c r="E11" s="6">
        <v>846407</v>
      </c>
      <c r="F11" s="6"/>
      <c r="G11" s="6">
        <v>846407</v>
      </c>
      <c r="I11" s="16" t="str">
        <f t="shared" si="0"/>
        <v>ü</v>
      </c>
      <c r="J11" s="16" t="str">
        <f t="shared" si="1"/>
        <v>ü</v>
      </c>
    </row>
    <row r="12" spans="1:10">
      <c r="A12" s="3" t="s">
        <v>11</v>
      </c>
      <c r="B12" s="4">
        <v>50000</v>
      </c>
      <c r="C12" s="4"/>
      <c r="D12" s="4"/>
      <c r="E12" s="4">
        <v>50000</v>
      </c>
      <c r="F12" s="4"/>
      <c r="G12" s="4">
        <v>50000</v>
      </c>
      <c r="I12" s="16" t="str">
        <f t="shared" si="0"/>
        <v>ü</v>
      </c>
      <c r="J12" s="16" t="str">
        <f t="shared" si="1"/>
        <v>ü</v>
      </c>
    </row>
    <row r="13" spans="1:10">
      <c r="A13" s="5" t="s">
        <v>12</v>
      </c>
      <c r="B13" s="6">
        <v>50000</v>
      </c>
      <c r="C13" s="6"/>
      <c r="D13" s="6"/>
      <c r="E13" s="6">
        <v>50000</v>
      </c>
      <c r="F13" s="6"/>
      <c r="G13" s="6">
        <v>50000</v>
      </c>
      <c r="I13" s="16" t="str">
        <f t="shared" si="0"/>
        <v>ü</v>
      </c>
      <c r="J13" s="16" t="str">
        <f t="shared" si="1"/>
        <v>ü</v>
      </c>
    </row>
    <row r="14" spans="1:10">
      <c r="A14" s="3" t="s">
        <v>13</v>
      </c>
      <c r="B14" s="4">
        <v>179246392</v>
      </c>
      <c r="C14" s="4"/>
      <c r="D14" s="4"/>
      <c r="E14" s="4">
        <v>179246392</v>
      </c>
      <c r="F14" s="4"/>
      <c r="G14" s="4">
        <v>179246392</v>
      </c>
      <c r="I14" s="16" t="str">
        <f t="shared" si="0"/>
        <v>ü</v>
      </c>
      <c r="J14" s="16" t="str">
        <f t="shared" si="1"/>
        <v>ü</v>
      </c>
    </row>
    <row r="15" spans="1:10">
      <c r="A15" s="5" t="s">
        <v>14</v>
      </c>
      <c r="B15" s="6">
        <v>7426353</v>
      </c>
      <c r="C15" s="6"/>
      <c r="D15" s="6"/>
      <c r="E15" s="6">
        <v>7426353</v>
      </c>
      <c r="F15" s="6"/>
      <c r="G15" s="6">
        <v>7426353</v>
      </c>
      <c r="I15" s="16" t="str">
        <f t="shared" si="0"/>
        <v>ü</v>
      </c>
      <c r="J15" s="16" t="str">
        <f t="shared" si="1"/>
        <v>ü</v>
      </c>
    </row>
    <row r="16" spans="1:10">
      <c r="A16" s="5" t="s">
        <v>15</v>
      </c>
      <c r="B16" s="6">
        <v>73358164</v>
      </c>
      <c r="C16" s="6"/>
      <c r="D16" s="6"/>
      <c r="E16" s="6">
        <v>73358164</v>
      </c>
      <c r="F16" s="6"/>
      <c r="G16" s="6">
        <v>73358164</v>
      </c>
      <c r="I16" s="16" t="str">
        <f t="shared" si="0"/>
        <v>ü</v>
      </c>
      <c r="J16" s="16" t="str">
        <f t="shared" si="1"/>
        <v>ü</v>
      </c>
    </row>
    <row r="17" spans="1:10">
      <c r="A17" s="5" t="s">
        <v>16</v>
      </c>
      <c r="B17" s="6">
        <v>1984317</v>
      </c>
      <c r="C17" s="6"/>
      <c r="D17" s="6"/>
      <c r="E17" s="6">
        <v>1984317</v>
      </c>
      <c r="F17" s="6"/>
      <c r="G17" s="6">
        <v>1984317</v>
      </c>
      <c r="I17" s="16" t="str">
        <f t="shared" si="0"/>
        <v>ü</v>
      </c>
      <c r="J17" s="16" t="str">
        <f t="shared" si="1"/>
        <v>ü</v>
      </c>
    </row>
    <row r="18" spans="1:10">
      <c r="A18" s="5" t="s">
        <v>17</v>
      </c>
      <c r="B18" s="6">
        <v>1104294</v>
      </c>
      <c r="C18" s="6"/>
      <c r="D18" s="6"/>
      <c r="E18" s="6">
        <v>1104294</v>
      </c>
      <c r="F18" s="6"/>
      <c r="G18" s="6">
        <v>1104294</v>
      </c>
      <c r="I18" s="16" t="str">
        <f t="shared" si="0"/>
        <v>ü</v>
      </c>
      <c r="J18" s="16" t="str">
        <f t="shared" si="1"/>
        <v>ü</v>
      </c>
    </row>
    <row r="19" spans="1:10">
      <c r="A19" s="5" t="s">
        <v>18</v>
      </c>
      <c r="B19" s="6">
        <v>1587614</v>
      </c>
      <c r="C19" s="6"/>
      <c r="D19" s="6"/>
      <c r="E19" s="6">
        <v>1587614</v>
      </c>
      <c r="F19" s="6"/>
      <c r="G19" s="6">
        <v>1587614</v>
      </c>
      <c r="I19" s="16" t="str">
        <f t="shared" si="0"/>
        <v>ü</v>
      </c>
      <c r="J19" s="16" t="str">
        <f t="shared" si="1"/>
        <v>ü</v>
      </c>
    </row>
    <row r="20" spans="1:10">
      <c r="A20" s="5" t="s">
        <v>19</v>
      </c>
      <c r="B20" s="6">
        <v>344078</v>
      </c>
      <c r="C20" s="6"/>
      <c r="D20" s="6"/>
      <c r="E20" s="6">
        <v>344078</v>
      </c>
      <c r="F20" s="6"/>
      <c r="G20" s="6">
        <v>344078</v>
      </c>
      <c r="I20" s="16" t="str">
        <f t="shared" si="0"/>
        <v>ü</v>
      </c>
      <c r="J20" s="16" t="str">
        <f t="shared" si="1"/>
        <v>ü</v>
      </c>
    </row>
    <row r="21" spans="1:10">
      <c r="A21" s="5" t="s">
        <v>20</v>
      </c>
      <c r="B21" s="6">
        <v>1937140</v>
      </c>
      <c r="C21" s="6"/>
      <c r="D21" s="6"/>
      <c r="E21" s="6">
        <v>1937140</v>
      </c>
      <c r="F21" s="6"/>
      <c r="G21" s="6">
        <v>1937140</v>
      </c>
      <c r="I21" s="16" t="str">
        <f t="shared" si="0"/>
        <v>ü</v>
      </c>
      <c r="J21" s="16" t="str">
        <f t="shared" si="1"/>
        <v>ü</v>
      </c>
    </row>
    <row r="22" spans="1:10">
      <c r="A22" s="5" t="s">
        <v>21</v>
      </c>
      <c r="B22" s="6">
        <v>1496697</v>
      </c>
      <c r="C22" s="6"/>
      <c r="D22" s="6"/>
      <c r="E22" s="6">
        <v>1496697</v>
      </c>
      <c r="F22" s="6"/>
      <c r="G22" s="6">
        <v>1496697</v>
      </c>
      <c r="I22" s="16" t="str">
        <f t="shared" si="0"/>
        <v>ü</v>
      </c>
      <c r="J22" s="16" t="str">
        <f t="shared" si="1"/>
        <v>ü</v>
      </c>
    </row>
    <row r="23" spans="1:10">
      <c r="A23" s="5" t="s">
        <v>22</v>
      </c>
      <c r="B23" s="6">
        <v>29074848</v>
      </c>
      <c r="C23" s="6"/>
      <c r="D23" s="6"/>
      <c r="E23" s="6">
        <v>29074848</v>
      </c>
      <c r="F23" s="6"/>
      <c r="G23" s="6">
        <v>29074848</v>
      </c>
      <c r="I23" s="16" t="str">
        <f t="shared" si="0"/>
        <v>ü</v>
      </c>
      <c r="J23" s="16" t="str">
        <f t="shared" si="1"/>
        <v>ü</v>
      </c>
    </row>
    <row r="24" spans="1:10">
      <c r="A24" s="5" t="s">
        <v>23</v>
      </c>
      <c r="B24" s="6">
        <v>11115182</v>
      </c>
      <c r="C24" s="6"/>
      <c r="D24" s="6"/>
      <c r="E24" s="6">
        <v>11115182</v>
      </c>
      <c r="F24" s="6"/>
      <c r="G24" s="6">
        <v>11115182</v>
      </c>
      <c r="I24" s="16" t="str">
        <f t="shared" si="0"/>
        <v>ü</v>
      </c>
      <c r="J24" s="16" t="str">
        <f t="shared" si="1"/>
        <v>ü</v>
      </c>
    </row>
    <row r="25" spans="1:10">
      <c r="A25" s="5" t="s">
        <v>24</v>
      </c>
      <c r="B25" s="6">
        <v>2518446</v>
      </c>
      <c r="C25" s="6"/>
      <c r="D25" s="6"/>
      <c r="E25" s="6">
        <v>2518446</v>
      </c>
      <c r="F25" s="6"/>
      <c r="G25" s="6">
        <v>2518446</v>
      </c>
      <c r="I25" s="16" t="str">
        <f t="shared" si="0"/>
        <v>ü</v>
      </c>
      <c r="J25" s="16" t="str">
        <f t="shared" si="1"/>
        <v>ü</v>
      </c>
    </row>
    <row r="26" spans="1:10">
      <c r="A26" s="5" t="s">
        <v>25</v>
      </c>
      <c r="B26" s="6">
        <v>47299259</v>
      </c>
      <c r="C26" s="6"/>
      <c r="D26" s="6"/>
      <c r="E26" s="6">
        <v>47299259</v>
      </c>
      <c r="F26" s="6"/>
      <c r="G26" s="6">
        <v>47299259</v>
      </c>
      <c r="I26" s="16" t="str">
        <f t="shared" si="0"/>
        <v>ü</v>
      </c>
      <c r="J26" s="16" t="str">
        <f t="shared" si="1"/>
        <v>ü</v>
      </c>
    </row>
    <row r="27" spans="1:10">
      <c r="A27" s="3" t="s">
        <v>26</v>
      </c>
      <c r="B27" s="4">
        <v>98142070</v>
      </c>
      <c r="C27" s="4"/>
      <c r="D27" s="4"/>
      <c r="E27" s="4">
        <v>98142070</v>
      </c>
      <c r="F27" s="4"/>
      <c r="G27" s="4">
        <v>98142070</v>
      </c>
      <c r="I27" s="16" t="str">
        <f t="shared" si="0"/>
        <v>ü</v>
      </c>
      <c r="J27" s="16" t="str">
        <f t="shared" si="1"/>
        <v>ü</v>
      </c>
    </row>
    <row r="28" spans="1:10">
      <c r="A28" s="5" t="s">
        <v>27</v>
      </c>
      <c r="B28" s="6">
        <v>11845000</v>
      </c>
      <c r="C28" s="6"/>
      <c r="D28" s="6"/>
      <c r="E28" s="6">
        <v>11845000</v>
      </c>
      <c r="F28" s="6"/>
      <c r="G28" s="6">
        <v>11845000</v>
      </c>
      <c r="I28" s="16" t="str">
        <f t="shared" si="0"/>
        <v>ü</v>
      </c>
      <c r="J28" s="16" t="str">
        <f t="shared" si="1"/>
        <v>ü</v>
      </c>
    </row>
    <row r="29" spans="1:10">
      <c r="A29" s="5" t="s">
        <v>28</v>
      </c>
      <c r="B29" s="6">
        <v>30526396</v>
      </c>
      <c r="C29" s="6"/>
      <c r="D29" s="6"/>
      <c r="E29" s="6">
        <v>30526396</v>
      </c>
      <c r="F29" s="6"/>
      <c r="G29" s="6">
        <v>30526396</v>
      </c>
      <c r="I29" s="16" t="str">
        <f t="shared" si="0"/>
        <v>ü</v>
      </c>
      <c r="J29" s="16" t="str">
        <f t="shared" si="1"/>
        <v>ü</v>
      </c>
    </row>
    <row r="30" spans="1:10">
      <c r="A30" s="5" t="s">
        <v>29</v>
      </c>
      <c r="B30" s="6">
        <v>34404022</v>
      </c>
      <c r="C30" s="6"/>
      <c r="D30" s="6"/>
      <c r="E30" s="6">
        <v>34404022</v>
      </c>
      <c r="F30" s="6"/>
      <c r="G30" s="6">
        <v>34404022</v>
      </c>
      <c r="I30" s="16" t="str">
        <f t="shared" si="0"/>
        <v>ü</v>
      </c>
      <c r="J30" s="16" t="str">
        <f t="shared" si="1"/>
        <v>ü</v>
      </c>
    </row>
    <row r="31" spans="1:10">
      <c r="A31" s="5" t="s">
        <v>30</v>
      </c>
      <c r="B31" s="6">
        <v>4495921</v>
      </c>
      <c r="C31" s="6"/>
      <c r="D31" s="6"/>
      <c r="E31" s="6">
        <v>4495921</v>
      </c>
      <c r="F31" s="6"/>
      <c r="G31" s="6">
        <v>4495921</v>
      </c>
      <c r="I31" s="16" t="str">
        <f t="shared" si="0"/>
        <v>ü</v>
      </c>
      <c r="J31" s="16" t="str">
        <f t="shared" si="1"/>
        <v>ü</v>
      </c>
    </row>
    <row r="32" spans="1:10">
      <c r="A32" s="5" t="s">
        <v>31</v>
      </c>
      <c r="B32" s="6">
        <v>9119822</v>
      </c>
      <c r="C32" s="6"/>
      <c r="D32" s="6"/>
      <c r="E32" s="6">
        <v>9119822</v>
      </c>
      <c r="F32" s="6"/>
      <c r="G32" s="6">
        <v>9119822</v>
      </c>
      <c r="I32" s="16" t="str">
        <f t="shared" si="0"/>
        <v>ü</v>
      </c>
      <c r="J32" s="16" t="str">
        <f t="shared" si="1"/>
        <v>ü</v>
      </c>
    </row>
    <row r="33" spans="1:10">
      <c r="A33" s="5" t="s">
        <v>32</v>
      </c>
      <c r="B33" s="6">
        <v>3493382</v>
      </c>
      <c r="C33" s="6"/>
      <c r="D33" s="6"/>
      <c r="E33" s="6">
        <v>3493382</v>
      </c>
      <c r="F33" s="6"/>
      <c r="G33" s="6">
        <v>3493382</v>
      </c>
      <c r="I33" s="16" t="str">
        <f t="shared" si="0"/>
        <v>ü</v>
      </c>
      <c r="J33" s="16" t="str">
        <f t="shared" si="1"/>
        <v>ü</v>
      </c>
    </row>
    <row r="34" spans="1:10">
      <c r="A34" s="5" t="s">
        <v>33</v>
      </c>
      <c r="B34" s="6">
        <v>941606</v>
      </c>
      <c r="C34" s="6"/>
      <c r="D34" s="6"/>
      <c r="E34" s="6">
        <v>941606</v>
      </c>
      <c r="F34" s="6"/>
      <c r="G34" s="6">
        <v>941606</v>
      </c>
      <c r="I34" s="16" t="str">
        <f t="shared" si="0"/>
        <v>ü</v>
      </c>
      <c r="J34" s="16" t="str">
        <f t="shared" si="1"/>
        <v>ü</v>
      </c>
    </row>
    <row r="35" spans="1:10">
      <c r="A35" s="5" t="s">
        <v>34</v>
      </c>
      <c r="B35" s="6">
        <v>3315921</v>
      </c>
      <c r="C35" s="6"/>
      <c r="D35" s="6"/>
      <c r="E35" s="6">
        <v>3315921</v>
      </c>
      <c r="F35" s="6"/>
      <c r="G35" s="6">
        <v>3315921</v>
      </c>
      <c r="I35" s="16" t="str">
        <f t="shared" si="0"/>
        <v>ü</v>
      </c>
      <c r="J35" s="16" t="str">
        <f t="shared" si="1"/>
        <v>ü</v>
      </c>
    </row>
    <row r="36" spans="1:10">
      <c r="A36" s="3" t="s">
        <v>35</v>
      </c>
      <c r="B36" s="4">
        <v>822106223</v>
      </c>
      <c r="C36" s="4"/>
      <c r="D36" s="4"/>
      <c r="E36" s="4">
        <v>822106223</v>
      </c>
      <c r="F36" s="4"/>
      <c r="G36" s="4">
        <v>822106223</v>
      </c>
      <c r="I36" s="16" t="str">
        <f t="shared" si="0"/>
        <v>ü</v>
      </c>
      <c r="J36" s="16" t="str">
        <f t="shared" si="1"/>
        <v>ü</v>
      </c>
    </row>
    <row r="37" spans="1:10">
      <c r="A37" s="5" t="s">
        <v>36</v>
      </c>
      <c r="B37" s="6">
        <v>65863283</v>
      </c>
      <c r="C37" s="6"/>
      <c r="D37" s="6"/>
      <c r="E37" s="6">
        <v>65863283</v>
      </c>
      <c r="F37" s="6"/>
      <c r="G37" s="6">
        <v>65863283</v>
      </c>
      <c r="I37" s="16" t="str">
        <f t="shared" si="0"/>
        <v>ü</v>
      </c>
      <c r="J37" s="16" t="str">
        <f t="shared" si="1"/>
        <v>ü</v>
      </c>
    </row>
    <row r="38" spans="1:10">
      <c r="A38" s="5" t="s">
        <v>37</v>
      </c>
      <c r="B38" s="6">
        <v>11691229</v>
      </c>
      <c r="C38" s="6"/>
      <c r="D38" s="6"/>
      <c r="E38" s="6">
        <v>11691229</v>
      </c>
      <c r="F38" s="6"/>
      <c r="G38" s="6">
        <v>11691229</v>
      </c>
      <c r="I38" s="16" t="str">
        <f t="shared" si="0"/>
        <v>ü</v>
      </c>
      <c r="J38" s="16" t="str">
        <f t="shared" si="1"/>
        <v>ü</v>
      </c>
    </row>
    <row r="39" spans="1:10">
      <c r="A39" s="5" t="s">
        <v>38</v>
      </c>
      <c r="B39" s="6">
        <v>6237602</v>
      </c>
      <c r="C39" s="6"/>
      <c r="D39" s="6"/>
      <c r="E39" s="6">
        <v>6237602</v>
      </c>
      <c r="F39" s="6"/>
      <c r="G39" s="6">
        <v>6237602</v>
      </c>
      <c r="I39" s="16" t="str">
        <f t="shared" si="0"/>
        <v>ü</v>
      </c>
      <c r="J39" s="16" t="str">
        <f t="shared" si="1"/>
        <v>ü</v>
      </c>
    </row>
    <row r="40" spans="1:10">
      <c r="A40" s="5" t="s">
        <v>39</v>
      </c>
      <c r="B40" s="6">
        <v>3757275</v>
      </c>
      <c r="C40" s="6"/>
      <c r="D40" s="6"/>
      <c r="E40" s="6">
        <v>3757275</v>
      </c>
      <c r="F40" s="6"/>
      <c r="G40" s="6">
        <v>3757275</v>
      </c>
      <c r="I40" s="16" t="str">
        <f t="shared" si="0"/>
        <v>ü</v>
      </c>
      <c r="J40" s="16" t="str">
        <f t="shared" si="1"/>
        <v>ü</v>
      </c>
    </row>
    <row r="41" spans="1:10">
      <c r="A41" s="5" t="s">
        <v>40</v>
      </c>
      <c r="B41" s="6">
        <v>49747560</v>
      </c>
      <c r="C41" s="6"/>
      <c r="D41" s="6"/>
      <c r="E41" s="6">
        <v>49747560</v>
      </c>
      <c r="F41" s="6"/>
      <c r="G41" s="6">
        <v>49747560</v>
      </c>
      <c r="I41" s="16" t="str">
        <f t="shared" si="0"/>
        <v>ü</v>
      </c>
      <c r="J41" s="16" t="str">
        <f t="shared" si="1"/>
        <v>ü</v>
      </c>
    </row>
    <row r="42" spans="1:10">
      <c r="A42" s="5" t="s">
        <v>41</v>
      </c>
      <c r="B42" s="6">
        <v>4729425</v>
      </c>
      <c r="C42" s="6"/>
      <c r="D42" s="6"/>
      <c r="E42" s="6">
        <v>4729425</v>
      </c>
      <c r="F42" s="6"/>
      <c r="G42" s="6">
        <v>4729425</v>
      </c>
      <c r="I42" s="16" t="str">
        <f t="shared" si="0"/>
        <v>ü</v>
      </c>
      <c r="J42" s="16" t="str">
        <f t="shared" si="1"/>
        <v>ü</v>
      </c>
    </row>
    <row r="43" spans="1:10">
      <c r="A43" s="5" t="s">
        <v>42</v>
      </c>
      <c r="B43" s="6">
        <v>607222027</v>
      </c>
      <c r="C43" s="6"/>
      <c r="D43" s="6"/>
      <c r="E43" s="6">
        <v>607222027</v>
      </c>
      <c r="F43" s="6"/>
      <c r="G43" s="6">
        <v>607222027</v>
      </c>
      <c r="I43" s="16" t="str">
        <f t="shared" si="0"/>
        <v>ü</v>
      </c>
      <c r="J43" s="16" t="str">
        <f t="shared" si="1"/>
        <v>ü</v>
      </c>
    </row>
    <row r="44" spans="1:10">
      <c r="A44" s="5" t="s">
        <v>43</v>
      </c>
      <c r="B44" s="6">
        <v>65416933</v>
      </c>
      <c r="C44" s="6"/>
      <c r="D44" s="6"/>
      <c r="E44" s="6">
        <v>65416933</v>
      </c>
      <c r="F44" s="6"/>
      <c r="G44" s="6">
        <v>65416933</v>
      </c>
      <c r="I44" s="16" t="str">
        <f t="shared" si="0"/>
        <v>ü</v>
      </c>
      <c r="J44" s="16" t="str">
        <f t="shared" si="1"/>
        <v>ü</v>
      </c>
    </row>
    <row r="45" spans="1:10">
      <c r="A45" s="5" t="s">
        <v>125</v>
      </c>
      <c r="B45" s="6">
        <v>7440889</v>
      </c>
      <c r="C45" s="6"/>
      <c r="D45" s="6"/>
      <c r="E45" s="6">
        <v>7440889</v>
      </c>
      <c r="F45" s="6"/>
      <c r="G45" s="6">
        <v>7440889</v>
      </c>
      <c r="I45" s="16" t="str">
        <f t="shared" si="0"/>
        <v>ü</v>
      </c>
      <c r="J45" s="16" t="str">
        <f t="shared" si="1"/>
        <v>ü</v>
      </c>
    </row>
    <row r="46" spans="1:10">
      <c r="A46" s="3" t="s">
        <v>44</v>
      </c>
      <c r="B46" s="4">
        <v>30198472</v>
      </c>
      <c r="C46" s="4">
        <v>13803097</v>
      </c>
      <c r="D46" s="4"/>
      <c r="E46" s="4">
        <v>44001569</v>
      </c>
      <c r="F46" s="7">
        <v>12023250</v>
      </c>
      <c r="G46" s="4">
        <v>31978319</v>
      </c>
      <c r="I46" s="16" t="str">
        <f t="shared" si="0"/>
        <v>ü</v>
      </c>
      <c r="J46" s="16" t="str">
        <f t="shared" si="1"/>
        <v>ü</v>
      </c>
    </row>
    <row r="47" spans="1:10">
      <c r="A47" s="5" t="s">
        <v>45</v>
      </c>
      <c r="B47" s="6">
        <v>17822590</v>
      </c>
      <c r="C47" s="6"/>
      <c r="D47" s="6"/>
      <c r="E47" s="6">
        <v>17822590</v>
      </c>
      <c r="F47" s="6">
        <v>12023250</v>
      </c>
      <c r="G47" s="6">
        <v>5799340</v>
      </c>
      <c r="I47" s="16" t="str">
        <f t="shared" si="0"/>
        <v>ü</v>
      </c>
      <c r="J47" s="16" t="str">
        <f t="shared" si="1"/>
        <v>ü</v>
      </c>
    </row>
    <row r="48" spans="1:10">
      <c r="A48" s="5" t="s">
        <v>46</v>
      </c>
      <c r="B48" s="6">
        <v>751087</v>
      </c>
      <c r="C48" s="6"/>
      <c r="D48" s="6"/>
      <c r="E48" s="6">
        <v>751087</v>
      </c>
      <c r="F48" s="6"/>
      <c r="G48" s="6">
        <v>751087</v>
      </c>
      <c r="I48" s="16" t="str">
        <f t="shared" si="0"/>
        <v>ü</v>
      </c>
      <c r="J48" s="16" t="str">
        <f t="shared" si="1"/>
        <v>ü</v>
      </c>
    </row>
    <row r="49" spans="1:10">
      <c r="A49" s="5" t="s">
        <v>47</v>
      </c>
      <c r="B49" s="6">
        <v>4804075</v>
      </c>
      <c r="C49" s="6"/>
      <c r="D49" s="6"/>
      <c r="E49" s="6">
        <v>4804075</v>
      </c>
      <c r="F49" s="6"/>
      <c r="G49" s="6">
        <v>4804075</v>
      </c>
      <c r="I49" s="16" t="str">
        <f t="shared" si="0"/>
        <v>ü</v>
      </c>
      <c r="J49" s="16" t="str">
        <f t="shared" si="1"/>
        <v>ü</v>
      </c>
    </row>
    <row r="50" spans="1:10">
      <c r="A50" s="5" t="s">
        <v>126</v>
      </c>
      <c r="B50" s="6">
        <v>672300</v>
      </c>
      <c r="C50" s="6"/>
      <c r="D50" s="6"/>
      <c r="E50" s="6">
        <v>672300</v>
      </c>
      <c r="F50" s="6"/>
      <c r="G50" s="6">
        <v>672300</v>
      </c>
      <c r="I50" s="16" t="str">
        <f t="shared" si="0"/>
        <v>ü</v>
      </c>
      <c r="J50" s="16" t="str">
        <f t="shared" si="1"/>
        <v>ü</v>
      </c>
    </row>
    <row r="51" spans="1:10">
      <c r="A51" s="5" t="s">
        <v>48</v>
      </c>
      <c r="B51" s="6">
        <v>5137336</v>
      </c>
      <c r="C51" s="6"/>
      <c r="D51" s="6"/>
      <c r="E51" s="6">
        <v>5137336</v>
      </c>
      <c r="F51" s="6"/>
      <c r="G51" s="6">
        <v>5137336</v>
      </c>
      <c r="I51" s="16" t="str">
        <f t="shared" si="0"/>
        <v>ü</v>
      </c>
      <c r="J51" s="16" t="str">
        <f t="shared" si="1"/>
        <v>ü</v>
      </c>
    </row>
    <row r="52" spans="1:10">
      <c r="A52" s="5" t="s">
        <v>49</v>
      </c>
      <c r="B52" s="6">
        <v>1011084</v>
      </c>
      <c r="C52" s="6"/>
      <c r="D52" s="6"/>
      <c r="E52" s="6">
        <v>1011084</v>
      </c>
      <c r="F52" s="6"/>
      <c r="G52" s="6">
        <v>1011084</v>
      </c>
      <c r="I52" s="16" t="str">
        <f t="shared" si="0"/>
        <v>ü</v>
      </c>
      <c r="J52" s="16" t="str">
        <f t="shared" si="1"/>
        <v>ü</v>
      </c>
    </row>
    <row r="53" spans="1:10">
      <c r="A53" s="5" t="s">
        <v>50</v>
      </c>
      <c r="B53" s="6"/>
      <c r="C53" s="6">
        <v>13803097</v>
      </c>
      <c r="D53" s="6"/>
      <c r="E53" s="6">
        <v>13803097</v>
      </c>
      <c r="F53" s="6"/>
      <c r="G53" s="6">
        <v>13803097</v>
      </c>
      <c r="I53" s="16" t="str">
        <f t="shared" si="0"/>
        <v>ü</v>
      </c>
      <c r="J53" s="16" t="str">
        <f t="shared" si="1"/>
        <v>ü</v>
      </c>
    </row>
    <row r="54" spans="1:10">
      <c r="A54" s="3" t="s">
        <v>51</v>
      </c>
      <c r="B54" s="4">
        <v>225089947</v>
      </c>
      <c r="C54" s="4"/>
      <c r="D54" s="4"/>
      <c r="E54" s="4">
        <v>225089947</v>
      </c>
      <c r="F54" s="4"/>
      <c r="G54" s="4">
        <v>225089947</v>
      </c>
      <c r="I54" s="16" t="str">
        <f t="shared" si="0"/>
        <v>ü</v>
      </c>
      <c r="J54" s="16" t="str">
        <f t="shared" si="1"/>
        <v>ü</v>
      </c>
    </row>
    <row r="55" spans="1:10">
      <c r="A55" s="5" t="s">
        <v>52</v>
      </c>
      <c r="B55" s="6">
        <v>15232125</v>
      </c>
      <c r="C55" s="6"/>
      <c r="D55" s="6"/>
      <c r="E55" s="6">
        <v>15232125</v>
      </c>
      <c r="F55" s="6"/>
      <c r="G55" s="6">
        <v>15232125</v>
      </c>
      <c r="I55" s="16" t="str">
        <f t="shared" si="0"/>
        <v>ü</v>
      </c>
      <c r="J55" s="16" t="str">
        <f t="shared" si="1"/>
        <v>ü</v>
      </c>
    </row>
    <row r="56" spans="1:10">
      <c r="A56" s="5" t="s">
        <v>53</v>
      </c>
      <c r="B56" s="6">
        <v>54922238</v>
      </c>
      <c r="C56" s="6"/>
      <c r="D56" s="6"/>
      <c r="E56" s="6">
        <v>54922238</v>
      </c>
      <c r="F56" s="6"/>
      <c r="G56" s="6">
        <v>54922238</v>
      </c>
      <c r="I56" s="16" t="str">
        <f t="shared" si="0"/>
        <v>ü</v>
      </c>
      <c r="J56" s="16" t="str">
        <f t="shared" si="1"/>
        <v>ü</v>
      </c>
    </row>
    <row r="57" spans="1:10">
      <c r="A57" s="5" t="s">
        <v>54</v>
      </c>
      <c r="B57" s="6">
        <v>34292606</v>
      </c>
      <c r="C57" s="6"/>
      <c r="D57" s="6"/>
      <c r="E57" s="6">
        <v>34292606</v>
      </c>
      <c r="F57" s="6"/>
      <c r="G57" s="6">
        <v>34292606</v>
      </c>
      <c r="I57" s="16" t="str">
        <f t="shared" si="0"/>
        <v>ü</v>
      </c>
      <c r="J57" s="16" t="str">
        <f t="shared" si="1"/>
        <v>ü</v>
      </c>
    </row>
    <row r="58" spans="1:10">
      <c r="A58" s="5" t="s">
        <v>55</v>
      </c>
      <c r="B58" s="6">
        <v>7903439</v>
      </c>
      <c r="C58" s="6"/>
      <c r="D58" s="6"/>
      <c r="E58" s="6">
        <v>7903439</v>
      </c>
      <c r="F58" s="6"/>
      <c r="G58" s="6">
        <v>7903439</v>
      </c>
      <c r="I58" s="16" t="str">
        <f t="shared" si="0"/>
        <v>ü</v>
      </c>
      <c r="J58" s="16" t="str">
        <f t="shared" si="1"/>
        <v>ü</v>
      </c>
    </row>
    <row r="59" spans="1:10">
      <c r="A59" s="5" t="s">
        <v>56</v>
      </c>
      <c r="B59" s="6">
        <v>9661773</v>
      </c>
      <c r="C59" s="6"/>
      <c r="D59" s="6"/>
      <c r="E59" s="6">
        <v>9661773</v>
      </c>
      <c r="F59" s="6"/>
      <c r="G59" s="6">
        <v>9661773</v>
      </c>
      <c r="I59" s="16" t="str">
        <f t="shared" si="0"/>
        <v>ü</v>
      </c>
      <c r="J59" s="16" t="str">
        <f t="shared" si="1"/>
        <v>ü</v>
      </c>
    </row>
    <row r="60" spans="1:10">
      <c r="A60" s="5" t="s">
        <v>57</v>
      </c>
      <c r="B60" s="6">
        <v>1318484</v>
      </c>
      <c r="C60" s="6"/>
      <c r="D60" s="6"/>
      <c r="E60" s="6">
        <v>1318484</v>
      </c>
      <c r="F60" s="6"/>
      <c r="G60" s="6">
        <v>1318484</v>
      </c>
      <c r="I60" s="16" t="str">
        <f t="shared" si="0"/>
        <v>ü</v>
      </c>
      <c r="J60" s="16" t="str">
        <f t="shared" si="1"/>
        <v>ü</v>
      </c>
    </row>
    <row r="61" spans="1:10">
      <c r="A61" s="5" t="s">
        <v>58</v>
      </c>
      <c r="B61" s="6">
        <v>101759282</v>
      </c>
      <c r="C61" s="6"/>
      <c r="D61" s="6"/>
      <c r="E61" s="6">
        <v>101759282</v>
      </c>
      <c r="F61" s="6"/>
      <c r="G61" s="6">
        <v>101759282</v>
      </c>
      <c r="I61" s="16" t="str">
        <f t="shared" si="0"/>
        <v>ü</v>
      </c>
      <c r="J61" s="16" t="str">
        <f t="shared" si="1"/>
        <v>ü</v>
      </c>
    </row>
    <row r="62" spans="1:10">
      <c r="A62" s="3" t="s">
        <v>59</v>
      </c>
      <c r="B62" s="4">
        <v>99318040</v>
      </c>
      <c r="C62" s="4"/>
      <c r="D62" s="4"/>
      <c r="E62" s="4">
        <v>99318040</v>
      </c>
      <c r="F62" s="4">
        <v>33660</v>
      </c>
      <c r="G62" s="4">
        <v>99284380</v>
      </c>
      <c r="I62" s="16" t="str">
        <f t="shared" si="0"/>
        <v>ü</v>
      </c>
      <c r="J62" s="16" t="str">
        <f t="shared" si="1"/>
        <v>ü</v>
      </c>
    </row>
    <row r="63" spans="1:10">
      <c r="A63" s="5" t="s">
        <v>60</v>
      </c>
      <c r="B63" s="6">
        <v>5106864</v>
      </c>
      <c r="C63" s="6"/>
      <c r="D63" s="6"/>
      <c r="E63" s="6">
        <v>5106864</v>
      </c>
      <c r="F63" s="6"/>
      <c r="G63" s="6">
        <v>5106864</v>
      </c>
      <c r="I63" s="16" t="str">
        <f t="shared" si="0"/>
        <v>ü</v>
      </c>
      <c r="J63" s="16" t="str">
        <f t="shared" si="1"/>
        <v>ü</v>
      </c>
    </row>
    <row r="64" spans="1:10">
      <c r="A64" s="5" t="s">
        <v>61</v>
      </c>
      <c r="B64" s="6">
        <v>8534501</v>
      </c>
      <c r="C64" s="6"/>
      <c r="D64" s="6"/>
      <c r="E64" s="6">
        <v>8534501</v>
      </c>
      <c r="F64" s="6"/>
      <c r="G64" s="6">
        <v>8534501</v>
      </c>
      <c r="I64" s="16" t="str">
        <f t="shared" si="0"/>
        <v>ü</v>
      </c>
      <c r="J64" s="16" t="str">
        <f t="shared" si="1"/>
        <v>ü</v>
      </c>
    </row>
    <row r="65" spans="1:10">
      <c r="A65" s="5" t="s">
        <v>62</v>
      </c>
      <c r="B65" s="6">
        <v>7121363</v>
      </c>
      <c r="C65" s="6"/>
      <c r="D65" s="6"/>
      <c r="E65" s="6">
        <v>7121363</v>
      </c>
      <c r="F65" s="6"/>
      <c r="G65" s="6">
        <v>7121363</v>
      </c>
      <c r="I65" s="16" t="str">
        <f t="shared" si="0"/>
        <v>ü</v>
      </c>
      <c r="J65" s="16" t="str">
        <f t="shared" si="1"/>
        <v>ü</v>
      </c>
    </row>
    <row r="66" spans="1:10">
      <c r="A66" s="5" t="s">
        <v>63</v>
      </c>
      <c r="B66" s="6">
        <v>15805902</v>
      </c>
      <c r="C66" s="6"/>
      <c r="D66" s="6"/>
      <c r="E66" s="6">
        <v>15805902</v>
      </c>
      <c r="F66" s="6"/>
      <c r="G66" s="6">
        <v>15805902</v>
      </c>
      <c r="I66" s="16" t="str">
        <f t="shared" si="0"/>
        <v>ü</v>
      </c>
      <c r="J66" s="16" t="str">
        <f t="shared" si="1"/>
        <v>ü</v>
      </c>
    </row>
    <row r="67" spans="1:10">
      <c r="A67" s="5" t="s">
        <v>64</v>
      </c>
      <c r="B67" s="6">
        <v>17448208</v>
      </c>
      <c r="C67" s="6"/>
      <c r="D67" s="6"/>
      <c r="E67" s="6">
        <v>17448208</v>
      </c>
      <c r="F67" s="8">
        <v>33660</v>
      </c>
      <c r="G67" s="6">
        <v>17414548</v>
      </c>
      <c r="I67" s="16" t="str">
        <f t="shared" si="0"/>
        <v>ü</v>
      </c>
      <c r="J67" s="16" t="str">
        <f t="shared" si="1"/>
        <v>ü</v>
      </c>
    </row>
    <row r="68" spans="1:10">
      <c r="A68" s="5" t="s">
        <v>65</v>
      </c>
      <c r="B68" s="6">
        <v>44706225</v>
      </c>
      <c r="C68" s="6"/>
      <c r="D68" s="6"/>
      <c r="E68" s="6">
        <v>44706225</v>
      </c>
      <c r="F68" s="6"/>
      <c r="G68" s="6">
        <v>44706225</v>
      </c>
      <c r="I68" s="16" t="str">
        <f t="shared" si="0"/>
        <v>ü</v>
      </c>
      <c r="J68" s="16" t="str">
        <f t="shared" si="1"/>
        <v>ü</v>
      </c>
    </row>
    <row r="69" spans="1:10">
      <c r="A69" s="5" t="s">
        <v>66</v>
      </c>
      <c r="B69" s="6">
        <v>594977</v>
      </c>
      <c r="C69" s="6"/>
      <c r="D69" s="6"/>
      <c r="E69" s="6">
        <v>594977</v>
      </c>
      <c r="F69" s="6"/>
      <c r="G69" s="6">
        <v>594977</v>
      </c>
      <c r="I69" s="16" t="str">
        <f t="shared" ref="I69:I122" si="2">IF(SUM(B69:D69)=E69,"ü","N")</f>
        <v>ü</v>
      </c>
      <c r="J69" s="16" t="str">
        <f t="shared" ref="J69:J122" si="3">IF(E69-F69=G69,"ü","N")</f>
        <v>ü</v>
      </c>
    </row>
    <row r="70" spans="1:10">
      <c r="A70" s="3" t="s">
        <v>67</v>
      </c>
      <c r="B70" s="4">
        <v>96653911</v>
      </c>
      <c r="C70" s="4"/>
      <c r="D70" s="4"/>
      <c r="E70" s="4">
        <v>96653911</v>
      </c>
      <c r="F70" s="4"/>
      <c r="G70" s="4">
        <v>96653911</v>
      </c>
      <c r="I70" s="16" t="str">
        <f t="shared" si="2"/>
        <v>ü</v>
      </c>
      <c r="J70" s="16" t="str">
        <f t="shared" si="3"/>
        <v>ü</v>
      </c>
    </row>
    <row r="71" spans="1:10">
      <c r="A71" s="5" t="s">
        <v>68</v>
      </c>
      <c r="B71" s="6">
        <v>9675059</v>
      </c>
      <c r="C71" s="6"/>
      <c r="D71" s="6"/>
      <c r="E71" s="6">
        <v>9675059</v>
      </c>
      <c r="F71" s="6"/>
      <c r="G71" s="6">
        <v>9675059</v>
      </c>
      <c r="I71" s="16" t="str">
        <f t="shared" si="2"/>
        <v>ü</v>
      </c>
      <c r="J71" s="16" t="str">
        <f t="shared" si="3"/>
        <v>ü</v>
      </c>
    </row>
    <row r="72" spans="1:10">
      <c r="A72" s="5" t="s">
        <v>69</v>
      </c>
      <c r="B72" s="6">
        <v>58567535</v>
      </c>
      <c r="C72" s="6"/>
      <c r="D72" s="6"/>
      <c r="E72" s="6">
        <v>58567535</v>
      </c>
      <c r="F72" s="6"/>
      <c r="G72" s="6">
        <v>58567535</v>
      </c>
      <c r="I72" s="16" t="str">
        <f t="shared" si="2"/>
        <v>ü</v>
      </c>
      <c r="J72" s="16" t="str">
        <f t="shared" si="3"/>
        <v>ü</v>
      </c>
    </row>
    <row r="73" spans="1:10">
      <c r="A73" s="5" t="s">
        <v>70</v>
      </c>
      <c r="B73" s="6">
        <v>28411317</v>
      </c>
      <c r="C73" s="6"/>
      <c r="D73" s="6"/>
      <c r="E73" s="6">
        <v>28411317</v>
      </c>
      <c r="F73" s="6"/>
      <c r="G73" s="6">
        <v>28411317</v>
      </c>
      <c r="I73" s="16" t="str">
        <f t="shared" si="2"/>
        <v>ü</v>
      </c>
      <c r="J73" s="16" t="str">
        <f t="shared" si="3"/>
        <v>ü</v>
      </c>
    </row>
    <row r="74" spans="1:10">
      <c r="A74" s="3" t="s">
        <v>71</v>
      </c>
      <c r="B74" s="4">
        <v>1168131395</v>
      </c>
      <c r="C74" s="4"/>
      <c r="D74" s="4">
        <v>1149887611</v>
      </c>
      <c r="E74" s="4">
        <v>2318019006</v>
      </c>
      <c r="F74" s="4">
        <v>1139491195</v>
      </c>
      <c r="G74" s="4">
        <v>1178527811</v>
      </c>
      <c r="I74" s="16" t="str">
        <f t="shared" si="2"/>
        <v>ü</v>
      </c>
      <c r="J74" s="16" t="str">
        <f t="shared" si="3"/>
        <v>ü</v>
      </c>
    </row>
    <row r="75" spans="1:10">
      <c r="A75" s="5" t="s">
        <v>72</v>
      </c>
      <c r="B75" s="6">
        <v>7489947</v>
      </c>
      <c r="C75" s="6"/>
      <c r="D75" s="6"/>
      <c r="E75" s="6">
        <v>7489947</v>
      </c>
      <c r="F75" s="6"/>
      <c r="G75" s="6">
        <v>7489947</v>
      </c>
      <c r="I75" s="16" t="str">
        <f t="shared" si="2"/>
        <v>ü</v>
      </c>
      <c r="J75" s="16" t="str">
        <f t="shared" si="3"/>
        <v>ü</v>
      </c>
    </row>
    <row r="76" spans="1:10">
      <c r="A76" s="5" t="s">
        <v>73</v>
      </c>
      <c r="B76" s="6">
        <v>16012269</v>
      </c>
      <c r="C76" s="6"/>
      <c r="D76" s="6"/>
      <c r="E76" s="6">
        <v>16012269</v>
      </c>
      <c r="F76" s="6"/>
      <c r="G76" s="6">
        <v>16012269</v>
      </c>
      <c r="I76" s="16" t="str">
        <f t="shared" si="2"/>
        <v>ü</v>
      </c>
      <c r="J76" s="16" t="str">
        <f t="shared" si="3"/>
        <v>ü</v>
      </c>
    </row>
    <row r="77" spans="1:10">
      <c r="A77" s="5" t="s">
        <v>74</v>
      </c>
      <c r="B77" s="6">
        <v>2179193</v>
      </c>
      <c r="C77" s="6"/>
      <c r="D77" s="6"/>
      <c r="E77" s="6">
        <v>2179193</v>
      </c>
      <c r="F77" s="6"/>
      <c r="G77" s="6">
        <v>2179193</v>
      </c>
      <c r="I77" s="16" t="str">
        <f t="shared" si="2"/>
        <v>ü</v>
      </c>
      <c r="J77" s="16" t="str">
        <f t="shared" si="3"/>
        <v>ü</v>
      </c>
    </row>
    <row r="78" spans="1:10">
      <c r="A78" s="5" t="s">
        <v>75</v>
      </c>
      <c r="B78" s="6">
        <v>1140238431</v>
      </c>
      <c r="C78" s="6"/>
      <c r="D78" s="6"/>
      <c r="E78" s="6">
        <v>1140238431</v>
      </c>
      <c r="F78" s="8">
        <v>1139491195</v>
      </c>
      <c r="G78" s="6">
        <v>747236</v>
      </c>
      <c r="I78" s="16" t="str">
        <f t="shared" si="2"/>
        <v>ü</v>
      </c>
      <c r="J78" s="16" t="str">
        <f t="shared" si="3"/>
        <v>ü</v>
      </c>
    </row>
    <row r="79" spans="1:10">
      <c r="A79" s="5" t="s">
        <v>76</v>
      </c>
      <c r="B79" s="6">
        <v>1180203</v>
      </c>
      <c r="C79" s="6"/>
      <c r="D79" s="6"/>
      <c r="E79" s="6">
        <v>1180203</v>
      </c>
      <c r="F79" s="6"/>
      <c r="G79" s="6">
        <v>1180203</v>
      </c>
      <c r="I79" s="16" t="str">
        <f t="shared" si="2"/>
        <v>ü</v>
      </c>
      <c r="J79" s="16" t="str">
        <f t="shared" si="3"/>
        <v>ü</v>
      </c>
    </row>
    <row r="80" spans="1:10">
      <c r="A80" s="5" t="s">
        <v>77</v>
      </c>
      <c r="B80" s="6">
        <v>1031352</v>
      </c>
      <c r="C80" s="6"/>
      <c r="D80" s="6"/>
      <c r="E80" s="6">
        <v>1031352</v>
      </c>
      <c r="F80" s="6"/>
      <c r="G80" s="6">
        <v>1031352</v>
      </c>
      <c r="I80" s="16" t="str">
        <f t="shared" si="2"/>
        <v>ü</v>
      </c>
      <c r="J80" s="16" t="str">
        <f t="shared" si="3"/>
        <v>ü</v>
      </c>
    </row>
    <row r="81" spans="1:10">
      <c r="A81" s="5" t="s">
        <v>78</v>
      </c>
      <c r="B81" s="6"/>
      <c r="C81" s="6"/>
      <c r="D81" s="6">
        <v>628379500</v>
      </c>
      <c r="E81" s="6">
        <v>628379500</v>
      </c>
      <c r="F81" s="6"/>
      <c r="G81" s="6">
        <v>628379500</v>
      </c>
      <c r="I81" s="16" t="str">
        <f t="shared" si="2"/>
        <v>ü</v>
      </c>
      <c r="J81" s="16" t="str">
        <f t="shared" si="3"/>
        <v>ü</v>
      </c>
    </row>
    <row r="82" spans="1:10">
      <c r="A82" s="5" t="s">
        <v>79</v>
      </c>
      <c r="B82" s="6"/>
      <c r="C82" s="6"/>
      <c r="D82" s="6">
        <v>259137621</v>
      </c>
      <c r="E82" s="6">
        <v>259137621</v>
      </c>
      <c r="F82" s="6"/>
      <c r="G82" s="6">
        <v>259137621</v>
      </c>
      <c r="I82" s="16" t="str">
        <f t="shared" si="2"/>
        <v>ü</v>
      </c>
      <c r="J82" s="16" t="str">
        <f t="shared" si="3"/>
        <v>ü</v>
      </c>
    </row>
    <row r="83" spans="1:10">
      <c r="A83" s="5" t="s">
        <v>80</v>
      </c>
      <c r="B83" s="6"/>
      <c r="C83" s="6"/>
      <c r="D83" s="6">
        <v>63526849</v>
      </c>
      <c r="E83" s="6">
        <v>63526849</v>
      </c>
      <c r="F83" s="6"/>
      <c r="G83" s="6">
        <v>63526849</v>
      </c>
      <c r="I83" s="16" t="str">
        <f t="shared" si="2"/>
        <v>ü</v>
      </c>
      <c r="J83" s="16" t="str">
        <f t="shared" si="3"/>
        <v>ü</v>
      </c>
    </row>
    <row r="84" spans="1:10">
      <c r="A84" s="5" t="s">
        <v>81</v>
      </c>
      <c r="B84" s="6"/>
      <c r="C84" s="6"/>
      <c r="D84" s="6">
        <v>71584660</v>
      </c>
      <c r="E84" s="6">
        <v>71584660</v>
      </c>
      <c r="F84" s="6"/>
      <c r="G84" s="6">
        <v>71584660</v>
      </c>
      <c r="I84" s="16" t="str">
        <f t="shared" si="2"/>
        <v>ü</v>
      </c>
      <c r="J84" s="16" t="str">
        <f t="shared" si="3"/>
        <v>ü</v>
      </c>
    </row>
    <row r="85" spans="1:10">
      <c r="A85" s="5" t="s">
        <v>82</v>
      </c>
      <c r="B85" s="6"/>
      <c r="C85" s="6"/>
      <c r="D85" s="6">
        <v>112090784</v>
      </c>
      <c r="E85" s="6">
        <v>112090784</v>
      </c>
      <c r="F85" s="6"/>
      <c r="G85" s="6">
        <v>112090784</v>
      </c>
      <c r="I85" s="16" t="str">
        <f t="shared" si="2"/>
        <v>ü</v>
      </c>
      <c r="J85" s="16" t="str">
        <f t="shared" si="3"/>
        <v>ü</v>
      </c>
    </row>
    <row r="86" spans="1:10">
      <c r="A86" s="5" t="s">
        <v>83</v>
      </c>
      <c r="B86" s="6"/>
      <c r="C86" s="6"/>
      <c r="D86" s="6">
        <v>4967542</v>
      </c>
      <c r="E86" s="6">
        <v>4967542</v>
      </c>
      <c r="F86" s="6"/>
      <c r="G86" s="6">
        <v>4967542</v>
      </c>
      <c r="I86" s="16" t="str">
        <f t="shared" si="2"/>
        <v>ü</v>
      </c>
      <c r="J86" s="16" t="str">
        <f t="shared" si="3"/>
        <v>ü</v>
      </c>
    </row>
    <row r="87" spans="1:10">
      <c r="A87" s="5" t="s">
        <v>84</v>
      </c>
      <c r="B87" s="6"/>
      <c r="C87" s="6"/>
      <c r="D87" s="6">
        <v>10200655</v>
      </c>
      <c r="E87" s="6">
        <v>10200655</v>
      </c>
      <c r="F87" s="6"/>
      <c r="G87" s="6">
        <v>10200655</v>
      </c>
      <c r="I87" s="16" t="str">
        <f t="shared" si="2"/>
        <v>ü</v>
      </c>
      <c r="J87" s="16" t="str">
        <f t="shared" si="3"/>
        <v>ü</v>
      </c>
    </row>
    <row r="88" spans="1:10">
      <c r="A88" s="3" t="s">
        <v>85</v>
      </c>
      <c r="B88" s="4">
        <v>50843677</v>
      </c>
      <c r="C88" s="4"/>
      <c r="D88" s="4"/>
      <c r="E88" s="4">
        <v>50843677</v>
      </c>
      <c r="F88" s="4">
        <v>161750</v>
      </c>
      <c r="G88" s="4">
        <v>50681927</v>
      </c>
      <c r="I88" s="16" t="str">
        <f t="shared" si="2"/>
        <v>ü</v>
      </c>
      <c r="J88" s="16" t="str">
        <f t="shared" si="3"/>
        <v>ü</v>
      </c>
    </row>
    <row r="89" spans="1:10">
      <c r="A89" s="5" t="s">
        <v>86</v>
      </c>
      <c r="B89" s="6">
        <v>8363863</v>
      </c>
      <c r="C89" s="6"/>
      <c r="D89" s="6"/>
      <c r="E89" s="6">
        <v>8363863</v>
      </c>
      <c r="F89" s="6"/>
      <c r="G89" s="6">
        <v>8363863</v>
      </c>
      <c r="I89" s="16" t="str">
        <f t="shared" si="2"/>
        <v>ü</v>
      </c>
      <c r="J89" s="16" t="str">
        <f t="shared" si="3"/>
        <v>ü</v>
      </c>
    </row>
    <row r="90" spans="1:10">
      <c r="A90" s="5" t="s">
        <v>87</v>
      </c>
      <c r="B90" s="6">
        <v>13474546</v>
      </c>
      <c r="C90" s="6"/>
      <c r="D90" s="6"/>
      <c r="E90" s="6">
        <v>13474546</v>
      </c>
      <c r="F90" s="6"/>
      <c r="G90" s="6">
        <v>13474546</v>
      </c>
      <c r="I90" s="16" t="str">
        <f t="shared" si="2"/>
        <v>ü</v>
      </c>
      <c r="J90" s="16" t="str">
        <f t="shared" si="3"/>
        <v>ü</v>
      </c>
    </row>
    <row r="91" spans="1:10">
      <c r="A91" s="5" t="s">
        <v>88</v>
      </c>
      <c r="B91" s="6">
        <v>16378038</v>
      </c>
      <c r="C91" s="6"/>
      <c r="D91" s="6"/>
      <c r="E91" s="6">
        <v>16378038</v>
      </c>
      <c r="F91" s="6"/>
      <c r="G91" s="6">
        <v>16378038</v>
      </c>
      <c r="I91" s="16" t="str">
        <f t="shared" si="2"/>
        <v>ü</v>
      </c>
      <c r="J91" s="16" t="str">
        <f t="shared" si="3"/>
        <v>ü</v>
      </c>
    </row>
    <row r="92" spans="1:10">
      <c r="A92" s="5" t="s">
        <v>89</v>
      </c>
      <c r="B92" s="6">
        <v>3209584</v>
      </c>
      <c r="C92" s="6"/>
      <c r="D92" s="6"/>
      <c r="E92" s="6">
        <v>3209584</v>
      </c>
      <c r="F92" s="6"/>
      <c r="G92" s="6">
        <v>3209584</v>
      </c>
      <c r="I92" s="16" t="str">
        <f t="shared" si="2"/>
        <v>ü</v>
      </c>
      <c r="J92" s="16" t="str">
        <f t="shared" si="3"/>
        <v>ü</v>
      </c>
    </row>
    <row r="93" spans="1:10">
      <c r="A93" s="5" t="s">
        <v>90</v>
      </c>
      <c r="B93" s="6">
        <v>6855446</v>
      </c>
      <c r="C93" s="6"/>
      <c r="D93" s="6"/>
      <c r="E93" s="6">
        <v>6855446</v>
      </c>
      <c r="F93" s="8">
        <v>161750</v>
      </c>
      <c r="G93" s="6">
        <v>6693696</v>
      </c>
      <c r="I93" s="16" t="str">
        <f t="shared" si="2"/>
        <v>ü</v>
      </c>
      <c r="J93" s="16" t="str">
        <f t="shared" si="3"/>
        <v>ü</v>
      </c>
    </row>
    <row r="94" spans="1:10">
      <c r="A94" s="5" t="s">
        <v>91</v>
      </c>
      <c r="B94" s="6">
        <v>2562200</v>
      </c>
      <c r="C94" s="6"/>
      <c r="D94" s="6"/>
      <c r="E94" s="6">
        <v>2562200</v>
      </c>
      <c r="F94" s="6"/>
      <c r="G94" s="6">
        <v>2562200</v>
      </c>
      <c r="I94" s="16" t="str">
        <f t="shared" si="2"/>
        <v>ü</v>
      </c>
      <c r="J94" s="16" t="str">
        <f t="shared" si="3"/>
        <v>ü</v>
      </c>
    </row>
    <row r="95" spans="1:10">
      <c r="A95" s="3" t="s">
        <v>92</v>
      </c>
      <c r="B95" s="4">
        <v>125648469</v>
      </c>
      <c r="C95" s="4"/>
      <c r="D95" s="4"/>
      <c r="E95" s="4">
        <v>125648469</v>
      </c>
      <c r="F95" s="4">
        <v>454700</v>
      </c>
      <c r="G95" s="4">
        <v>125193769</v>
      </c>
      <c r="I95" s="16" t="str">
        <f t="shared" si="2"/>
        <v>ü</v>
      </c>
      <c r="J95" s="16" t="str">
        <f t="shared" si="3"/>
        <v>ü</v>
      </c>
    </row>
    <row r="96" spans="1:10">
      <c r="A96" s="5" t="s">
        <v>93</v>
      </c>
      <c r="B96" s="6">
        <v>9298198</v>
      </c>
      <c r="C96" s="6"/>
      <c r="D96" s="6"/>
      <c r="E96" s="6">
        <v>9298198</v>
      </c>
      <c r="F96" s="6"/>
      <c r="G96" s="6">
        <v>9298198</v>
      </c>
      <c r="I96" s="16" t="str">
        <f t="shared" si="2"/>
        <v>ü</v>
      </c>
      <c r="J96" s="16" t="str">
        <f t="shared" si="3"/>
        <v>ü</v>
      </c>
    </row>
    <row r="97" spans="1:10">
      <c r="A97" s="5" t="s">
        <v>94</v>
      </c>
      <c r="B97" s="6">
        <v>6197273</v>
      </c>
      <c r="C97" s="6"/>
      <c r="D97" s="6"/>
      <c r="E97" s="6">
        <v>6197273</v>
      </c>
      <c r="F97" s="8">
        <v>454700</v>
      </c>
      <c r="G97" s="6">
        <v>5742573</v>
      </c>
      <c r="I97" s="16" t="str">
        <f t="shared" si="2"/>
        <v>ü</v>
      </c>
      <c r="J97" s="16" t="str">
        <f t="shared" si="3"/>
        <v>ü</v>
      </c>
    </row>
    <row r="98" spans="1:10">
      <c r="A98" s="5" t="s">
        <v>95</v>
      </c>
      <c r="B98" s="6">
        <v>10464197</v>
      </c>
      <c r="C98" s="6"/>
      <c r="D98" s="6"/>
      <c r="E98" s="6">
        <v>10464197</v>
      </c>
      <c r="F98" s="6"/>
      <c r="G98" s="6">
        <v>10464197</v>
      </c>
      <c r="I98" s="16" t="str">
        <f t="shared" si="2"/>
        <v>ü</v>
      </c>
      <c r="J98" s="16" t="str">
        <f t="shared" si="3"/>
        <v>ü</v>
      </c>
    </row>
    <row r="99" spans="1:10">
      <c r="A99" s="5" t="s">
        <v>96</v>
      </c>
      <c r="B99" s="6">
        <v>78219543</v>
      </c>
      <c r="C99" s="6"/>
      <c r="D99" s="6"/>
      <c r="E99" s="6">
        <v>78219543</v>
      </c>
      <c r="F99" s="6"/>
      <c r="G99" s="6">
        <v>78219543</v>
      </c>
      <c r="I99" s="16" t="str">
        <f t="shared" si="2"/>
        <v>ü</v>
      </c>
      <c r="J99" s="16" t="str">
        <f t="shared" si="3"/>
        <v>ü</v>
      </c>
    </row>
    <row r="100" spans="1:10">
      <c r="A100" s="5" t="s">
        <v>97</v>
      </c>
      <c r="B100" s="6">
        <v>9365116</v>
      </c>
      <c r="C100" s="6"/>
      <c r="D100" s="6"/>
      <c r="E100" s="6">
        <v>9365116</v>
      </c>
      <c r="F100" s="6"/>
      <c r="G100" s="6">
        <v>9365116</v>
      </c>
      <c r="I100" s="16" t="str">
        <f t="shared" si="2"/>
        <v>ü</v>
      </c>
      <c r="J100" s="16" t="str">
        <f t="shared" si="3"/>
        <v>ü</v>
      </c>
    </row>
    <row r="101" spans="1:10">
      <c r="A101" s="5" t="s">
        <v>98</v>
      </c>
      <c r="B101" s="6">
        <v>281853</v>
      </c>
      <c r="C101" s="6"/>
      <c r="D101" s="6"/>
      <c r="E101" s="6">
        <v>281853</v>
      </c>
      <c r="F101" s="6"/>
      <c r="G101" s="6">
        <v>281853</v>
      </c>
      <c r="I101" s="16" t="str">
        <f t="shared" si="2"/>
        <v>ü</v>
      </c>
      <c r="J101" s="16" t="str">
        <f t="shared" si="3"/>
        <v>ü</v>
      </c>
    </row>
    <row r="102" spans="1:10">
      <c r="A102" s="5" t="s">
        <v>99</v>
      </c>
      <c r="B102" s="6">
        <v>6937729</v>
      </c>
      <c r="C102" s="6"/>
      <c r="D102" s="6"/>
      <c r="E102" s="6">
        <v>6937729</v>
      </c>
      <c r="F102" s="6"/>
      <c r="G102" s="6">
        <v>6937729</v>
      </c>
      <c r="I102" s="16" t="str">
        <f t="shared" si="2"/>
        <v>ü</v>
      </c>
      <c r="J102" s="16" t="str">
        <f t="shared" si="3"/>
        <v>ü</v>
      </c>
    </row>
    <row r="103" spans="1:10">
      <c r="A103" s="5" t="s">
        <v>100</v>
      </c>
      <c r="B103" s="6">
        <v>4884560</v>
      </c>
      <c r="C103" s="6"/>
      <c r="D103" s="6"/>
      <c r="E103" s="6">
        <v>4884560</v>
      </c>
      <c r="F103" s="6"/>
      <c r="G103" s="6">
        <v>4884560</v>
      </c>
      <c r="I103" s="16" t="str">
        <f t="shared" si="2"/>
        <v>ü</v>
      </c>
      <c r="J103" s="16" t="str">
        <f t="shared" si="3"/>
        <v>ü</v>
      </c>
    </row>
    <row r="104" spans="1:10">
      <c r="A104" s="3" t="s">
        <v>101</v>
      </c>
      <c r="B104" s="4">
        <v>9699538</v>
      </c>
      <c r="C104" s="4"/>
      <c r="D104" s="4"/>
      <c r="E104" s="4">
        <v>9699538</v>
      </c>
      <c r="F104" s="4"/>
      <c r="G104" s="4">
        <v>9699538</v>
      </c>
      <c r="I104" s="16" t="str">
        <f t="shared" si="2"/>
        <v>ü</v>
      </c>
      <c r="J104" s="16" t="str">
        <f t="shared" si="3"/>
        <v>ü</v>
      </c>
    </row>
    <row r="105" spans="1:10">
      <c r="A105" s="5" t="s">
        <v>102</v>
      </c>
      <c r="B105" s="6">
        <v>9699538</v>
      </c>
      <c r="C105" s="6"/>
      <c r="D105" s="6"/>
      <c r="E105" s="6">
        <v>9699538</v>
      </c>
      <c r="F105" s="6"/>
      <c r="G105" s="6">
        <v>9699538</v>
      </c>
      <c r="I105" s="16" t="str">
        <f t="shared" si="2"/>
        <v>ü</v>
      </c>
      <c r="J105" s="16" t="str">
        <f t="shared" si="3"/>
        <v>ü</v>
      </c>
    </row>
    <row r="106" spans="1:10">
      <c r="A106" s="3" t="s">
        <v>103</v>
      </c>
      <c r="B106" s="4">
        <v>195449840</v>
      </c>
      <c r="C106" s="4"/>
      <c r="D106" s="4"/>
      <c r="E106" s="4">
        <v>195449840</v>
      </c>
      <c r="F106" s="4"/>
      <c r="G106" s="4">
        <v>195449840</v>
      </c>
      <c r="I106" s="16" t="str">
        <f t="shared" si="2"/>
        <v>ü</v>
      </c>
      <c r="J106" s="16" t="str">
        <f t="shared" si="3"/>
        <v>ü</v>
      </c>
    </row>
    <row r="107" spans="1:10">
      <c r="A107" s="5" t="s">
        <v>104</v>
      </c>
      <c r="B107" s="6">
        <v>195449840</v>
      </c>
      <c r="C107" s="6"/>
      <c r="D107" s="6"/>
      <c r="E107" s="6">
        <v>195449840</v>
      </c>
      <c r="F107" s="6"/>
      <c r="G107" s="6">
        <v>195449840</v>
      </c>
      <c r="I107" s="16" t="str">
        <f t="shared" si="2"/>
        <v>ü</v>
      </c>
      <c r="J107" s="16" t="str">
        <f t="shared" si="3"/>
        <v>ü</v>
      </c>
    </row>
    <row r="108" spans="1:10">
      <c r="A108" s="3" t="s">
        <v>105</v>
      </c>
      <c r="B108" s="4">
        <v>171564628</v>
      </c>
      <c r="C108" s="4"/>
      <c r="D108" s="4"/>
      <c r="E108" s="4">
        <v>171564628</v>
      </c>
      <c r="F108" s="4"/>
      <c r="G108" s="4">
        <v>171564628</v>
      </c>
      <c r="I108" s="16" t="str">
        <f t="shared" si="2"/>
        <v>ü</v>
      </c>
      <c r="J108" s="16" t="str">
        <f t="shared" si="3"/>
        <v>ü</v>
      </c>
    </row>
    <row r="109" spans="1:10">
      <c r="A109" s="5" t="s">
        <v>106</v>
      </c>
      <c r="B109" s="6">
        <v>171564628</v>
      </c>
      <c r="C109" s="6"/>
      <c r="D109" s="6"/>
      <c r="E109" s="6">
        <v>171564628</v>
      </c>
      <c r="F109" s="6"/>
      <c r="G109" s="6">
        <v>171564628</v>
      </c>
      <c r="I109" s="16" t="str">
        <f t="shared" si="2"/>
        <v>ü</v>
      </c>
      <c r="J109" s="16" t="str">
        <f t="shared" si="3"/>
        <v>ü</v>
      </c>
    </row>
    <row r="110" spans="1:10">
      <c r="A110" s="3" t="s">
        <v>107</v>
      </c>
      <c r="B110" s="4">
        <v>4600000</v>
      </c>
      <c r="C110" s="4"/>
      <c r="D110" s="4"/>
      <c r="E110" s="4">
        <v>4600000</v>
      </c>
      <c r="F110" s="4"/>
      <c r="G110" s="4">
        <v>4600000</v>
      </c>
      <c r="I110" s="16" t="str">
        <f t="shared" si="2"/>
        <v>ü</v>
      </c>
      <c r="J110" s="16" t="str">
        <f t="shared" si="3"/>
        <v>ü</v>
      </c>
    </row>
    <row r="111" spans="1:10">
      <c r="A111" s="5" t="s">
        <v>108</v>
      </c>
      <c r="B111" s="6">
        <v>4600000</v>
      </c>
      <c r="C111" s="6"/>
      <c r="D111" s="6"/>
      <c r="E111" s="6">
        <v>4600000</v>
      </c>
      <c r="F111" s="6"/>
      <c r="G111" s="6">
        <v>4600000</v>
      </c>
      <c r="I111" s="16" t="str">
        <f t="shared" si="2"/>
        <v>ü</v>
      </c>
      <c r="J111" s="16" t="str">
        <f t="shared" si="3"/>
        <v>ü</v>
      </c>
    </row>
    <row r="112" spans="1:10">
      <c r="A112" s="3" t="s">
        <v>109</v>
      </c>
      <c r="B112" s="4">
        <v>2587687</v>
      </c>
      <c r="C112" s="4"/>
      <c r="D112" s="4"/>
      <c r="E112" s="4">
        <v>2587687</v>
      </c>
      <c r="F112" s="4"/>
      <c r="G112" s="4">
        <v>2587687</v>
      </c>
      <c r="I112" s="16" t="str">
        <f t="shared" si="2"/>
        <v>ü</v>
      </c>
      <c r="J112" s="16" t="str">
        <f t="shared" si="3"/>
        <v>ü</v>
      </c>
    </row>
    <row r="113" spans="1:10">
      <c r="A113" s="5" t="s">
        <v>110</v>
      </c>
      <c r="B113" s="6">
        <v>2587687</v>
      </c>
      <c r="C113" s="6"/>
      <c r="D113" s="6"/>
      <c r="E113" s="6">
        <v>2587687</v>
      </c>
      <c r="F113" s="6"/>
      <c r="G113" s="6">
        <v>2587687</v>
      </c>
      <c r="I113" s="16" t="str">
        <f t="shared" si="2"/>
        <v>ü</v>
      </c>
      <c r="J113" s="16" t="str">
        <f t="shared" si="3"/>
        <v>ü</v>
      </c>
    </row>
    <row r="114" spans="1:10">
      <c r="A114" s="3" t="s">
        <v>111</v>
      </c>
      <c r="B114" s="4">
        <v>2958588</v>
      </c>
      <c r="C114" s="4"/>
      <c r="D114" s="4"/>
      <c r="E114" s="4">
        <v>2958588</v>
      </c>
      <c r="F114" s="4"/>
      <c r="G114" s="4">
        <v>2958588</v>
      </c>
      <c r="I114" s="16" t="str">
        <f t="shared" si="2"/>
        <v>ü</v>
      </c>
      <c r="J114" s="16" t="str">
        <f t="shared" si="3"/>
        <v>ü</v>
      </c>
    </row>
    <row r="115" spans="1:10">
      <c r="A115" s="5" t="s">
        <v>112</v>
      </c>
      <c r="B115" s="6">
        <v>2958588</v>
      </c>
      <c r="C115" s="6"/>
      <c r="D115" s="6"/>
      <c r="E115" s="6">
        <v>2958588</v>
      </c>
      <c r="F115" s="6"/>
      <c r="G115" s="6">
        <v>2958588</v>
      </c>
      <c r="I115" s="16" t="str">
        <f t="shared" si="2"/>
        <v>ü</v>
      </c>
      <c r="J115" s="16" t="str">
        <f t="shared" si="3"/>
        <v>ü</v>
      </c>
    </row>
    <row r="116" spans="1:10">
      <c r="A116" s="3" t="s">
        <v>113</v>
      </c>
      <c r="B116" s="4">
        <v>76949693</v>
      </c>
      <c r="C116" s="4"/>
      <c r="D116" s="4"/>
      <c r="E116" s="4">
        <v>76949693</v>
      </c>
      <c r="F116" s="4"/>
      <c r="G116" s="4">
        <v>76949693</v>
      </c>
      <c r="I116" s="16" t="str">
        <f t="shared" si="2"/>
        <v>ü</v>
      </c>
      <c r="J116" s="16" t="str">
        <f t="shared" si="3"/>
        <v>ü</v>
      </c>
    </row>
    <row r="117" spans="1:10">
      <c r="A117" s="5" t="s">
        <v>114</v>
      </c>
      <c r="B117" s="6">
        <v>76949693</v>
      </c>
      <c r="C117" s="6"/>
      <c r="D117" s="6"/>
      <c r="E117" s="6">
        <v>76949693</v>
      </c>
      <c r="F117" s="6"/>
      <c r="G117" s="6">
        <v>76949693</v>
      </c>
      <c r="I117" s="16" t="str">
        <f t="shared" si="2"/>
        <v>ü</v>
      </c>
      <c r="J117" s="16" t="str">
        <f t="shared" si="3"/>
        <v>ü</v>
      </c>
    </row>
    <row r="118" spans="1:10">
      <c r="A118" s="3" t="s">
        <v>115</v>
      </c>
      <c r="B118" s="4">
        <v>914576</v>
      </c>
      <c r="C118" s="4"/>
      <c r="D118" s="4"/>
      <c r="E118" s="4">
        <v>914576</v>
      </c>
      <c r="F118" s="4"/>
      <c r="G118" s="4">
        <v>914576</v>
      </c>
      <c r="I118" s="16" t="str">
        <f t="shared" si="2"/>
        <v>ü</v>
      </c>
      <c r="J118" s="16" t="str">
        <f t="shared" si="3"/>
        <v>ü</v>
      </c>
    </row>
    <row r="119" spans="1:10">
      <c r="A119" s="5" t="s">
        <v>116</v>
      </c>
      <c r="B119" s="6">
        <v>914576</v>
      </c>
      <c r="C119" s="6"/>
      <c r="D119" s="6"/>
      <c r="E119" s="6">
        <v>914576</v>
      </c>
      <c r="F119" s="6"/>
      <c r="G119" s="6">
        <v>914576</v>
      </c>
      <c r="I119" s="16" t="str">
        <f t="shared" si="2"/>
        <v>ü</v>
      </c>
      <c r="J119" s="16" t="str">
        <f t="shared" si="3"/>
        <v>ü</v>
      </c>
    </row>
    <row r="120" spans="1:10">
      <c r="A120" s="3" t="s">
        <v>117</v>
      </c>
      <c r="B120" s="4">
        <v>4106941</v>
      </c>
      <c r="C120" s="4"/>
      <c r="D120" s="4"/>
      <c r="E120" s="4">
        <v>4106941</v>
      </c>
      <c r="F120" s="4"/>
      <c r="G120" s="4">
        <v>4106941</v>
      </c>
      <c r="I120" s="16" t="str">
        <f t="shared" si="2"/>
        <v>ü</v>
      </c>
      <c r="J120" s="16" t="str">
        <f t="shared" si="3"/>
        <v>ü</v>
      </c>
    </row>
    <row r="121" spans="1:10" ht="13.5" thickBot="1">
      <c r="A121" s="9" t="s">
        <v>118</v>
      </c>
      <c r="B121" s="10">
        <v>4106941</v>
      </c>
      <c r="C121" s="10"/>
      <c r="D121" s="10"/>
      <c r="E121" s="10">
        <v>4106941</v>
      </c>
      <c r="F121" s="10"/>
      <c r="G121" s="10">
        <v>4106941</v>
      </c>
      <c r="I121" s="16" t="str">
        <f t="shared" si="2"/>
        <v>ü</v>
      </c>
      <c r="J121" s="16" t="str">
        <f t="shared" si="3"/>
        <v>ü</v>
      </c>
    </row>
    <row r="122" spans="1:10" ht="13.5" thickTop="1">
      <c r="A122" s="11" t="s">
        <v>119</v>
      </c>
      <c r="B122" s="12">
        <v>3384430275</v>
      </c>
      <c r="C122" s="12">
        <v>13803097</v>
      </c>
      <c r="D122" s="12">
        <v>1149887611</v>
      </c>
      <c r="E122" s="12">
        <v>4548120983</v>
      </c>
      <c r="F122" s="12">
        <v>1152164555</v>
      </c>
      <c r="G122" s="12">
        <v>3395956428</v>
      </c>
      <c r="I122" s="16" t="str">
        <f t="shared" si="2"/>
        <v>ü</v>
      </c>
      <c r="J122" s="16" t="str">
        <f t="shared" si="3"/>
        <v>ü</v>
      </c>
    </row>
    <row r="123" spans="1:10">
      <c r="B123" s="16" t="str">
        <f>IF(B122=B4+B6+B8+B10+B12+B14+B27+B36+B46+B54+B62+B70+B74+B88+B95+B104+B106+B108+B110+B112+B114+B116+B118+B120,"ü","N")</f>
        <v>ü</v>
      </c>
      <c r="C123" s="16" t="str">
        <f t="shared" ref="C123:G123" si="4">IF(C122=C4+C6+C8+C10+C12+C14+C27+C36+C46+C54+C62+C70+C74+C88+C95+C104+C106+C108+C110+C112+C114+C116+C118+C120,"ü","N")</f>
        <v>ü</v>
      </c>
      <c r="D123" s="16" t="str">
        <f t="shared" si="4"/>
        <v>ü</v>
      </c>
      <c r="E123" s="16" t="str">
        <f t="shared" si="4"/>
        <v>ü</v>
      </c>
      <c r="F123" s="16" t="str">
        <f t="shared" si="4"/>
        <v>ü</v>
      </c>
      <c r="G123" s="16" t="str">
        <f t="shared" si="4"/>
        <v>ü</v>
      </c>
    </row>
  </sheetData>
  <mergeCells count="2">
    <mergeCell ref="B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orgànica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2014-06-09T09:39:54Z</dcterms:created>
  <dcterms:modified xsi:type="dcterms:W3CDTF">2014-07-25T11:05:03Z</dcterms:modified>
</cp:coreProperties>
</file>