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Estructura finançament" sheetId="1" r:id="rId1"/>
    <sheet name="Detall finançament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58" i="1"/>
  <c r="B58"/>
  <c r="H43"/>
  <c r="H30"/>
  <c r="H29" s="1"/>
</calcChain>
</file>

<file path=xl/sharedStrings.xml><?xml version="1.0" encoding="utf-8"?>
<sst xmlns="http://schemas.openxmlformats.org/spreadsheetml/2006/main" count="136" uniqueCount="105">
  <si>
    <t>CONSOLIDAT</t>
  </si>
  <si>
    <t>DISTRIBUCIÓ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</si>
  <si>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</si>
  <si>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</si>
  <si>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</si>
  <si>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</si>
  <si>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</si>
  <si>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</si>
  <si>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</si>
  <si>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</si>
  <si>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1.- Rendiment dels tributs cedists</t>
  </si>
  <si>
    <t>110.__.- Impost general sobre successions i donacions</t>
  </si>
  <si>
    <t>111.__.- Impost extraordinari sobre el patrimoni de les persones físiques</t>
  </si>
  <si>
    <t>200.__.- Impost sobre transmissions "inter-vius"</t>
  </si>
  <si>
    <t>201.__.- Impost sobre actes jurídics documentats</t>
  </si>
  <si>
    <t>220.06.- Impost especial sobre determinats mitjans de transport</t>
  </si>
  <si>
    <t>220.08.- Impost especial sobre la venda minorista de determinats hidrocarburs, tram autonòmic</t>
  </si>
  <si>
    <t>2.- Rendiment dels tributs pròpis</t>
  </si>
  <si>
    <t>220.10.- Imposts sobre estades en empreses turístiques d'allotjament</t>
  </si>
  <si>
    <t>283.__.- Cànon de sanejament d'aigües</t>
  </si>
  <si>
    <t>3.- Taxes, ingressos pròpis/afectes als serveis transferits i altres ingressos</t>
  </si>
  <si>
    <t>300.__.- Taxes de joc</t>
  </si>
  <si>
    <t>302.__.- Taxes per direcció i inspecció d'obres</t>
  </si>
  <si>
    <t>303.__.- Taxes acadèmiques, drets de matrícula, expedició de títols i altres similars</t>
  </si>
  <si>
    <t>309.__.- Altres taxes</t>
  </si>
  <si>
    <t>31_.__.- Preus públics</t>
  </si>
  <si>
    <t>32_.__.- Altres ingressos procedents de la prestació de serveis</t>
  </si>
  <si>
    <t>33_.__.- Venda de béns</t>
  </si>
  <si>
    <t>38_.__.- Reintegraments d'operacions corrents</t>
  </si>
  <si>
    <t>39_.__.- Altres ingressos</t>
  </si>
  <si>
    <t>51_.__.- Interessos de bestretes i préstecs concedits</t>
  </si>
  <si>
    <t>52_.__.- Interessos de dipòsits</t>
  </si>
  <si>
    <t>55_.__.- Productes de concessions i aprofitaments especials</t>
  </si>
  <si>
    <t>6__.__.- Alienació d'inversions reals</t>
  </si>
  <si>
    <t>8__.__.- Actius financers</t>
  </si>
  <si>
    <t>4.- Finançament autonòmic</t>
  </si>
  <si>
    <t>Bestretes a compta de l'exercici n</t>
  </si>
  <si>
    <t>100.00.- Tarifa autonòmica de l'IRPF</t>
  </si>
  <si>
    <t>210.00.- Impost sobre el valor afegit</t>
  </si>
  <si>
    <t>220.01.- Impost especial sobre la cervesa</t>
  </si>
  <si>
    <t>220.03.- Impost especial sobre l'alcohol i begudes derivades</t>
  </si>
  <si>
    <t>220.04.- Impost especial sobre les labors del tabac</t>
  </si>
  <si>
    <t>220.05.- Impost especial sobre els hidrocarburs</t>
  </si>
  <si>
    <t>220.07.- Impost especial sobre productes intermedis</t>
  </si>
  <si>
    <t>220.09.- Impost especial sobre l'electricitat</t>
  </si>
  <si>
    <t>Fons complementaris/addicionals</t>
  </si>
  <si>
    <t>400.__.- Fons de suficiència</t>
  </si>
  <si>
    <t>400.__.- Fons complementari finançament sanitat</t>
  </si>
  <si>
    <t>400.__.- Fons complementari compensació insularitat</t>
  </si>
  <si>
    <t>Liquidació de l'exercici (n-2)/altres</t>
  </si>
  <si>
    <t>400.__.- Impost cedits</t>
  </si>
  <si>
    <t>400.__.- Impost cedits, cancel·lació BAC (n-2)</t>
  </si>
  <si>
    <t>400.__.- Fons de garantía finançament sanitat</t>
  </si>
  <si>
    <t>5.- Aportacions alíenes</t>
  </si>
  <si>
    <t>40_.__/70_.__.- De l'Estat (&lt;&gt; finançament autonòmic)</t>
  </si>
  <si>
    <t>44_.__/74_.__.- D'empreses públiques i d'altres ens públicas de la CAIB</t>
  </si>
  <si>
    <t>45_.__/75_.__.- De comunitats autònomes</t>
  </si>
  <si>
    <t>46_.__/76_.__.- De corporacions locals</t>
  </si>
  <si>
    <t>47_.__/77_.__.- D'empreses privades</t>
  </si>
  <si>
    <t>48_.__/78_.__.- De famílies i institucions</t>
  </si>
  <si>
    <t>49_.__/79_.__.- De l'exterior</t>
  </si>
  <si>
    <t>6.- Finançament aliè (deute/préstecs)</t>
  </si>
  <si>
    <t>91_.__.- Préstecs rebuts en euros</t>
  </si>
  <si>
    <t>FINANÇAMENT AUTONÒMIC</t>
  </si>
  <si>
    <t>Concepte</t>
  </si>
  <si>
    <t>Drets reconeguts</t>
  </si>
  <si>
    <t>Ajusts</t>
  </si>
  <si>
    <t>10000.- TA IRPF</t>
  </si>
  <si>
    <t>TA IRPF BAC 98%</t>
  </si>
  <si>
    <t>TA IRPF BAC addicional 4%</t>
  </si>
  <si>
    <t>Liquidació (n-2)</t>
  </si>
  <si>
    <t>21000.- IVA</t>
  </si>
  <si>
    <t>IVA BAC 98%</t>
  </si>
  <si>
    <t>IVA BAC addicional 4%</t>
  </si>
  <si>
    <t>220.__.- Imposts especials cedits</t>
  </si>
  <si>
    <t>22001.- IE Cervesa</t>
  </si>
  <si>
    <t>IE cervesa BAC 98%</t>
  </si>
  <si>
    <t>IE cervesa BAC addicional 4%</t>
  </si>
  <si>
    <t>22003.- IE alcohol/begudes derivades</t>
  </si>
  <si>
    <t>IE alcohol/begudes derivades BAC 98%</t>
  </si>
  <si>
    <t>IE alcohol/begudes derivades BAC addicional 4%</t>
  </si>
  <si>
    <t>22004.- IE labors del tabac</t>
  </si>
  <si>
    <t>IE labors del tabac BAC 98%</t>
  </si>
  <si>
    <t>IE labors del tabac BAC addicional 4%</t>
  </si>
  <si>
    <t>22005.- IE hidrocarburs</t>
  </si>
  <si>
    <t>IE hidrocarburs BAC 98%</t>
  </si>
  <si>
    <t>IE hidrocarburs BAC addicional 4%</t>
  </si>
  <si>
    <t>22007.- IE productes intermedis</t>
  </si>
  <si>
    <t>IE productes intermedis BAC 98%</t>
  </si>
  <si>
    <t>IE productes intermedis BAC addicional 4%</t>
  </si>
  <si>
    <t>22009.- IE electricitat</t>
  </si>
  <si>
    <t>IE electricitat BAC 98%</t>
  </si>
  <si>
    <t>IE electricitat BAC addicional 4%</t>
  </si>
  <si>
    <t>40000.- De l'Administració General</t>
  </si>
  <si>
    <t>Fons de suficiència</t>
  </si>
  <si>
    <t>Fons complementari finançament sanitat</t>
  </si>
  <si>
    <t>Fons complementari compensació insularitat</t>
  </si>
  <si>
    <t>Liquidació (n-2), impost cedits</t>
  </si>
  <si>
    <t>Liquidació (n-2), fons de suficiència</t>
  </si>
  <si>
    <t>Liquidació (n-2), garantia finançament sanitat</t>
  </si>
  <si>
    <t>Total finançament autonòmic</t>
  </si>
  <si>
    <t>PP.GG. DE LA COMUNITAT AUTÒNOMA ILLES BALEARS 2006. ADMINISTRACIÓ GENERAL I OOAA</t>
  </si>
  <si>
    <t>DRETS RECONEGUTS</t>
  </si>
  <si>
    <t>ESTRUCTURA FINANÇAMENT</t>
  </si>
  <si>
    <t>PP.GG. DE LA COMUNITAT AUTÒNOMA ILLES BALEARS 2006. SECTOR PÚBLIC ADMINISTRATIU CONSOLIDAT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</si>
</sst>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3" fillId="4" borderId="2" xfId="0" applyFont="1" applyFill="1" applyBorder="1" applyAlignment="1">
      <alignment horizontal="left"/>
    </xf>
    <xf numFmtId="4" fontId="3" fillId="4" borderId="2" xfId="0" applyNumberFormat="1" applyFont="1" applyFill="1" applyBorder="1"/>
    <xf numFmtId="0" fontId="2" fillId="0" borderId="2" xfId="0" applyFont="1" applyBorder="1" applyAlignment="1">
      <alignment horizontal="left" indent="1"/>
    </xf>
    <xf numFmtId="4" fontId="2" fillId="0" borderId="2" xfId="0" applyNumberFormat="1" applyFont="1" applyBorder="1"/>
    <xf numFmtId="0" fontId="2" fillId="5" borderId="3" xfId="0" applyFont="1" applyFill="1" applyBorder="1" applyAlignment="1">
      <alignment horizontal="left" indent="1"/>
    </xf>
    <xf numFmtId="4" fontId="2" fillId="5" borderId="3" xfId="0" applyNumberFormat="1" applyFont="1" applyFill="1" applyBorder="1"/>
    <xf numFmtId="4" fontId="2" fillId="0" borderId="4" xfId="0" applyNumberFormat="1" applyFont="1" applyBorder="1"/>
    <xf numFmtId="4" fontId="2" fillId="0" borderId="0" xfId="0" applyNumberFormat="1" applyFont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left" indent="1"/>
    </xf>
    <xf numFmtId="4" fontId="2" fillId="0" borderId="2" xfId="0" applyNumberFormat="1" applyFont="1" applyBorder="1" applyAlignment="1">
      <alignment horizontal="left" indent="2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Zeros="0" tabSelected="1" workbookViewId="0">
      <selection activeCell="A2" sqref="A2"/>
    </sheetView>
  </sheetViews>
  <sheetFormatPr baseColWidth="10" defaultRowHeight="12"/>
  <cols>
    <col min="1" max="1" width="40.7109375" style="4" customWidth="1"/>
    <col min="2" max="8" width="13.7109375" style="4" customWidth="1"/>
    <col min="9" max="16384" width="11.42578125" style="4"/>
  </cols>
  <sheetData>
    <row r="1" spans="1:8" ht="12.75" thickBot="1">
      <c r="A1" s="20" t="s">
        <v>104</v>
      </c>
      <c r="B1" s="20"/>
      <c r="C1" s="20"/>
      <c r="D1" s="20"/>
      <c r="E1" s="20"/>
      <c r="F1" s="20"/>
      <c r="G1" s="20"/>
      <c r="H1" s="20"/>
    </row>
    <row r="2" spans="1:8" ht="12.75" thickBot="1">
      <c r="A2" s="1" t="s">
        <v>103</v>
      </c>
      <c r="B2" s="21" t="s">
        <v>0</v>
      </c>
      <c r="C2" s="21"/>
      <c r="D2" s="21" t="s">
        <v>102</v>
      </c>
      <c r="E2" s="21"/>
      <c r="F2" s="21"/>
      <c r="G2" s="21"/>
      <c r="H2" s="21"/>
    </row>
    <row r="3" spans="1:8" ht="12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>
      <c r="A4" s="5" t="s">
        <v>10</v>
      </c>
      <c r="B4" s="6">
        <v>852701655.53999996</v>
      </c>
      <c r="C4" s="6">
        <v>852701655.53999996</v>
      </c>
      <c r="D4" s="6">
        <v>852701655.53999996</v>
      </c>
      <c r="E4" s="6">
        <v>0</v>
      </c>
      <c r="F4" s="6">
        <v>852701655.53999996</v>
      </c>
      <c r="G4" s="6">
        <v>0</v>
      </c>
      <c r="H4" s="6">
        <v>0</v>
      </c>
    </row>
    <row r="5" spans="1:8">
      <c r="A5" s="7" t="s">
        <v>11</v>
      </c>
      <c r="B5" s="8">
        <v>87341808.840000004</v>
      </c>
      <c r="C5" s="8">
        <v>87341808.840000004</v>
      </c>
      <c r="D5" s="8">
        <v>87341808.840000004</v>
      </c>
      <c r="E5" s="8"/>
      <c r="F5" s="8">
        <v>87341808.840000004</v>
      </c>
      <c r="G5" s="8"/>
      <c r="H5" s="8"/>
    </row>
    <row r="6" spans="1:8">
      <c r="A6" s="7" t="s">
        <v>12</v>
      </c>
      <c r="B6" s="8">
        <v>42255274.350000001</v>
      </c>
      <c r="C6" s="8">
        <v>42255274.350000001</v>
      </c>
      <c r="D6" s="8">
        <v>42255274.350000001</v>
      </c>
      <c r="E6" s="8"/>
      <c r="F6" s="8">
        <v>42255274.350000001</v>
      </c>
      <c r="G6" s="8"/>
      <c r="H6" s="8"/>
    </row>
    <row r="7" spans="1:8">
      <c r="A7" s="7" t="s">
        <v>13</v>
      </c>
      <c r="B7" s="8">
        <v>404420797.69</v>
      </c>
      <c r="C7" s="8">
        <v>404420797.69</v>
      </c>
      <c r="D7" s="8">
        <v>404420797.69</v>
      </c>
      <c r="E7" s="8"/>
      <c r="F7" s="8">
        <v>404420797.69</v>
      </c>
      <c r="G7" s="8"/>
      <c r="H7" s="8"/>
    </row>
    <row r="8" spans="1:8">
      <c r="A8" s="7" t="s">
        <v>14</v>
      </c>
      <c r="B8" s="8">
        <v>249308418.69999999</v>
      </c>
      <c r="C8" s="8">
        <v>249308418.69999999</v>
      </c>
      <c r="D8" s="8">
        <v>249308418.69999999</v>
      </c>
      <c r="E8" s="8"/>
      <c r="F8" s="8">
        <v>249308418.69999999</v>
      </c>
      <c r="G8" s="8"/>
      <c r="H8" s="8"/>
    </row>
    <row r="9" spans="1:8">
      <c r="A9" s="7" t="s">
        <v>15</v>
      </c>
      <c r="B9" s="8">
        <v>48561855.329999998</v>
      </c>
      <c r="C9" s="8">
        <v>48561855.329999998</v>
      </c>
      <c r="D9" s="8">
        <v>48561855.329999998</v>
      </c>
      <c r="E9" s="8"/>
      <c r="F9" s="8">
        <v>48561855.329999998</v>
      </c>
      <c r="G9" s="8"/>
      <c r="H9" s="8"/>
    </row>
    <row r="10" spans="1:8">
      <c r="A10" s="7" t="s">
        <v>16</v>
      </c>
      <c r="B10" s="8">
        <v>20813500.629999999</v>
      </c>
      <c r="C10" s="8">
        <v>20813500.629999999</v>
      </c>
      <c r="D10" s="8">
        <v>20813500.629999999</v>
      </c>
      <c r="E10" s="8"/>
      <c r="F10" s="8">
        <v>20813500.629999999</v>
      </c>
      <c r="G10" s="8"/>
      <c r="H10" s="8"/>
    </row>
    <row r="11" spans="1:8">
      <c r="A11" s="5" t="s">
        <v>17</v>
      </c>
      <c r="B11" s="6">
        <v>48582333.729999997</v>
      </c>
      <c r="C11" s="6">
        <v>48582333.729999997</v>
      </c>
      <c r="D11" s="6">
        <v>48582333.729999997</v>
      </c>
      <c r="E11" s="6">
        <v>0</v>
      </c>
      <c r="F11" s="6">
        <v>48582333.729999997</v>
      </c>
      <c r="G11" s="6">
        <v>0</v>
      </c>
      <c r="H11" s="6">
        <v>0</v>
      </c>
    </row>
    <row r="12" spans="1:8">
      <c r="A12" s="7" t="s">
        <v>18</v>
      </c>
      <c r="B12" s="8">
        <v>1604045.32</v>
      </c>
      <c r="C12" s="8">
        <v>1604045.32</v>
      </c>
      <c r="D12" s="8">
        <v>1604045.32</v>
      </c>
      <c r="E12" s="8"/>
      <c r="F12" s="8">
        <v>1604045.32</v>
      </c>
      <c r="G12" s="8"/>
      <c r="H12" s="8"/>
    </row>
    <row r="13" spans="1:8">
      <c r="A13" s="7" t="s">
        <v>19</v>
      </c>
      <c r="B13" s="8">
        <v>46978288.409999996</v>
      </c>
      <c r="C13" s="8">
        <v>46978288.409999996</v>
      </c>
      <c r="D13" s="8">
        <v>46978288.409999996</v>
      </c>
      <c r="E13" s="8"/>
      <c r="F13" s="8">
        <v>46978288.409999996</v>
      </c>
      <c r="G13" s="8"/>
      <c r="H13" s="8"/>
    </row>
    <row r="14" spans="1:8">
      <c r="A14" s="5" t="s">
        <v>20</v>
      </c>
      <c r="B14" s="6">
        <v>109823602.36999999</v>
      </c>
      <c r="C14" s="6">
        <v>109823602.36999999</v>
      </c>
      <c r="D14" s="6">
        <v>102406188.66</v>
      </c>
      <c r="E14" s="6">
        <v>7417413.71</v>
      </c>
      <c r="F14" s="6">
        <v>109823602.36999999</v>
      </c>
      <c r="G14" s="6">
        <v>0</v>
      </c>
      <c r="H14" s="6">
        <v>0</v>
      </c>
    </row>
    <row r="15" spans="1:8">
      <c r="A15" s="7" t="s">
        <v>21</v>
      </c>
      <c r="B15" s="8">
        <v>58234475.859999999</v>
      </c>
      <c r="C15" s="8">
        <v>58234475.859999999</v>
      </c>
      <c r="D15" s="8">
        <v>58234475.859999999</v>
      </c>
      <c r="E15" s="8"/>
      <c r="F15" s="8">
        <v>58234475.859999999</v>
      </c>
      <c r="G15" s="8"/>
      <c r="H15" s="8"/>
    </row>
    <row r="16" spans="1:8">
      <c r="A16" s="7" t="s">
        <v>22</v>
      </c>
      <c r="B16" s="8">
        <v>3526965.5</v>
      </c>
      <c r="C16" s="8">
        <v>3526965.5</v>
      </c>
      <c r="D16" s="8">
        <v>3526965.5</v>
      </c>
      <c r="E16" s="8"/>
      <c r="F16" s="8">
        <v>3526965.5</v>
      </c>
      <c r="G16" s="8"/>
      <c r="H16" s="8"/>
    </row>
    <row r="17" spans="1:8">
      <c r="A17" s="7" t="s">
        <v>23</v>
      </c>
      <c r="B17" s="8">
        <v>2475272.6499999994</v>
      </c>
      <c r="C17" s="8">
        <v>2475272.6499999994</v>
      </c>
      <c r="D17" s="8">
        <v>2475272.6499999994</v>
      </c>
      <c r="E17" s="8"/>
      <c r="F17" s="8">
        <v>2475272.6499999994</v>
      </c>
      <c r="G17" s="8"/>
      <c r="H17" s="8"/>
    </row>
    <row r="18" spans="1:8">
      <c r="A18" s="7" t="s">
        <v>24</v>
      </c>
      <c r="B18" s="8">
        <v>5212736.79</v>
      </c>
      <c r="C18" s="8">
        <v>5212736.79</v>
      </c>
      <c r="D18" s="8">
        <v>5212736.79</v>
      </c>
      <c r="E18" s="8"/>
      <c r="F18" s="8">
        <v>5212736.79</v>
      </c>
      <c r="G18" s="8"/>
      <c r="H18" s="8"/>
    </row>
    <row r="19" spans="1:8">
      <c r="A19" s="7" t="s">
        <v>25</v>
      </c>
      <c r="B19" s="8">
        <v>0</v>
      </c>
      <c r="C19" s="8">
        <v>0</v>
      </c>
      <c r="D19" s="8"/>
      <c r="E19" s="8"/>
      <c r="F19" s="8"/>
      <c r="G19" s="8"/>
      <c r="H19" s="8"/>
    </row>
    <row r="20" spans="1:8">
      <c r="A20" s="7" t="s">
        <v>26</v>
      </c>
      <c r="B20" s="8">
        <v>8063157.6500000004</v>
      </c>
      <c r="C20" s="8">
        <v>8063157.6500000004</v>
      </c>
      <c r="D20" s="8">
        <v>1028175.94</v>
      </c>
      <c r="E20" s="8">
        <v>7034981.7100000009</v>
      </c>
      <c r="F20" s="8">
        <v>8063157.6500000004</v>
      </c>
      <c r="G20" s="8"/>
      <c r="H20" s="8"/>
    </row>
    <row r="21" spans="1:8">
      <c r="A21" s="7" t="s">
        <v>27</v>
      </c>
      <c r="B21" s="8">
        <v>551710.33000000007</v>
      </c>
      <c r="C21" s="8">
        <v>551710.33000000007</v>
      </c>
      <c r="D21" s="8">
        <v>511907.98</v>
      </c>
      <c r="E21" s="8">
        <v>39802.35</v>
      </c>
      <c r="F21" s="8">
        <v>551710.33000000007</v>
      </c>
      <c r="G21" s="8"/>
      <c r="H21" s="8"/>
    </row>
    <row r="22" spans="1:8">
      <c r="A22" s="7" t="s">
        <v>28</v>
      </c>
      <c r="B22" s="8">
        <v>4254134.1900000004</v>
      </c>
      <c r="C22" s="8">
        <v>4254134.1900000004</v>
      </c>
      <c r="D22" s="8">
        <v>4152919.2300000004</v>
      </c>
      <c r="E22" s="8">
        <v>101214.96</v>
      </c>
      <c r="F22" s="8">
        <v>4254134.1900000004</v>
      </c>
      <c r="G22" s="8"/>
      <c r="H22" s="8"/>
    </row>
    <row r="23" spans="1:8">
      <c r="A23" s="7" t="s">
        <v>29</v>
      </c>
      <c r="B23" s="8">
        <v>22488011.950000003</v>
      </c>
      <c r="C23" s="8">
        <v>22488011.950000003</v>
      </c>
      <c r="D23" s="8">
        <v>22425491.160000004</v>
      </c>
      <c r="E23" s="8">
        <v>62520.789999999994</v>
      </c>
      <c r="F23" s="8">
        <v>22488011.950000003</v>
      </c>
      <c r="G23" s="8"/>
      <c r="H23" s="8"/>
    </row>
    <row r="24" spans="1:8">
      <c r="A24" s="7" t="s">
        <v>30</v>
      </c>
      <c r="B24" s="8">
        <v>400</v>
      </c>
      <c r="C24" s="8">
        <v>400</v>
      </c>
      <c r="D24" s="8">
        <v>400</v>
      </c>
      <c r="E24" s="8"/>
      <c r="F24" s="8">
        <v>400</v>
      </c>
      <c r="G24" s="8"/>
      <c r="H24" s="8"/>
    </row>
    <row r="25" spans="1:8">
      <c r="A25" s="7" t="s">
        <v>31</v>
      </c>
      <c r="B25" s="8">
        <v>2844531.37</v>
      </c>
      <c r="C25" s="8">
        <v>2844531.37</v>
      </c>
      <c r="D25" s="8">
        <v>2748870.6</v>
      </c>
      <c r="E25" s="8">
        <v>95660.77</v>
      </c>
      <c r="F25" s="8">
        <v>2844531.37</v>
      </c>
      <c r="G25" s="8"/>
      <c r="H25" s="8"/>
    </row>
    <row r="26" spans="1:8">
      <c r="A26" s="7" t="s">
        <v>32</v>
      </c>
      <c r="B26" s="8">
        <v>203500.95999999996</v>
      </c>
      <c r="C26" s="8">
        <v>203500.95999999996</v>
      </c>
      <c r="D26" s="8">
        <v>120267.82999999999</v>
      </c>
      <c r="E26" s="8">
        <v>83233.12999999999</v>
      </c>
      <c r="F26" s="8">
        <v>203500.95999999996</v>
      </c>
      <c r="G26" s="8"/>
      <c r="H26" s="8"/>
    </row>
    <row r="27" spans="1:8">
      <c r="A27" s="7" t="s">
        <v>33</v>
      </c>
      <c r="B27" s="8">
        <v>1967606.74</v>
      </c>
      <c r="C27" s="8">
        <v>1967606.74</v>
      </c>
      <c r="D27" s="8">
        <v>1967606.74</v>
      </c>
      <c r="E27" s="8"/>
      <c r="F27" s="8">
        <v>1967606.74</v>
      </c>
      <c r="G27" s="8"/>
      <c r="H27" s="8"/>
    </row>
    <row r="28" spans="1:8">
      <c r="A28" s="7" t="s">
        <v>34</v>
      </c>
      <c r="B28" s="8">
        <v>1098.3800000000001</v>
      </c>
      <c r="C28" s="8">
        <v>1098.3800000000001</v>
      </c>
      <c r="D28" s="8">
        <v>1098.3800000000001</v>
      </c>
      <c r="E28" s="8"/>
      <c r="F28" s="8">
        <v>1098.3800000000001</v>
      </c>
      <c r="G28" s="8"/>
      <c r="H28" s="8"/>
    </row>
    <row r="29" spans="1:8">
      <c r="A29" s="5" t="s">
        <v>35</v>
      </c>
      <c r="B29" s="6">
        <v>1775662080.0500002</v>
      </c>
      <c r="C29" s="6">
        <v>1566141790.0500002</v>
      </c>
      <c r="D29" s="6">
        <v>1775662080.0500002</v>
      </c>
      <c r="E29" s="6">
        <v>0</v>
      </c>
      <c r="F29" s="6">
        <v>1775662080.0500002</v>
      </c>
      <c r="G29" s="6">
        <v>0</v>
      </c>
      <c r="H29" s="6">
        <f>H30+H39+H43</f>
        <v>-209520290</v>
      </c>
    </row>
    <row r="30" spans="1:8">
      <c r="A30" s="9" t="s">
        <v>36</v>
      </c>
      <c r="B30" s="10">
        <v>1698706210.0500002</v>
      </c>
      <c r="C30" s="10">
        <v>1658275910.0000002</v>
      </c>
      <c r="D30" s="10">
        <v>1698706210.0500002</v>
      </c>
      <c r="E30" s="10">
        <v>0</v>
      </c>
      <c r="F30" s="10">
        <v>1698706210.0500002</v>
      </c>
      <c r="G30" s="10">
        <v>0</v>
      </c>
      <c r="H30" s="10">
        <f>SUM(H31:H38)</f>
        <v>-40430300.050000004</v>
      </c>
    </row>
    <row r="31" spans="1:8">
      <c r="A31" s="7" t="s">
        <v>37</v>
      </c>
      <c r="B31" s="8">
        <v>497920272.55000001</v>
      </c>
      <c r="C31" s="8">
        <v>452020140</v>
      </c>
      <c r="D31" s="8">
        <v>497920272.55000001</v>
      </c>
      <c r="E31" s="8"/>
      <c r="F31" s="8">
        <v>497920272.55000001</v>
      </c>
      <c r="G31" s="8"/>
      <c r="H31" s="8">
        <v>-45900132.549999997</v>
      </c>
    </row>
    <row r="32" spans="1:8">
      <c r="A32" s="7" t="s">
        <v>38</v>
      </c>
      <c r="B32" s="8">
        <v>900431425.23000002</v>
      </c>
      <c r="C32" s="8">
        <v>909546290</v>
      </c>
      <c r="D32" s="8">
        <v>900431425.23000002</v>
      </c>
      <c r="E32" s="8"/>
      <c r="F32" s="8">
        <v>900431425.23000002</v>
      </c>
      <c r="G32" s="8"/>
      <c r="H32" s="8">
        <v>9114864.7699999996</v>
      </c>
    </row>
    <row r="33" spans="1:8">
      <c r="A33" s="7" t="s">
        <v>39</v>
      </c>
      <c r="B33" s="8">
        <v>4062310.43</v>
      </c>
      <c r="C33" s="8">
        <v>4039860</v>
      </c>
      <c r="D33" s="8">
        <v>4062310.43</v>
      </c>
      <c r="E33" s="8"/>
      <c r="F33" s="8">
        <v>4062310.43</v>
      </c>
      <c r="G33" s="8"/>
      <c r="H33" s="8">
        <v>-22450.43</v>
      </c>
    </row>
    <row r="34" spans="1:8">
      <c r="A34" s="7" t="s">
        <v>40</v>
      </c>
      <c r="B34" s="8">
        <v>14101514.720000001</v>
      </c>
      <c r="C34" s="8">
        <v>14753420</v>
      </c>
      <c r="D34" s="8">
        <v>14101514.720000001</v>
      </c>
      <c r="E34" s="8"/>
      <c r="F34" s="8">
        <v>14101514.720000001</v>
      </c>
      <c r="G34" s="8"/>
      <c r="H34" s="8">
        <v>651905.28000000003</v>
      </c>
    </row>
    <row r="35" spans="1:8">
      <c r="A35" s="7" t="s">
        <v>41</v>
      </c>
      <c r="B35" s="8">
        <v>135888522.75</v>
      </c>
      <c r="C35" s="8">
        <v>132920430</v>
      </c>
      <c r="D35" s="8">
        <v>135888522.75</v>
      </c>
      <c r="E35" s="8"/>
      <c r="F35" s="8">
        <v>135888522.75</v>
      </c>
      <c r="G35" s="8"/>
      <c r="H35" s="8">
        <v>-2968092.75</v>
      </c>
    </row>
    <row r="36" spans="1:8">
      <c r="A36" s="7" t="s">
        <v>42</v>
      </c>
      <c r="B36" s="8">
        <v>123021214.17</v>
      </c>
      <c r="C36" s="8">
        <v>122657940</v>
      </c>
      <c r="D36" s="8">
        <v>123021214.17</v>
      </c>
      <c r="E36" s="8"/>
      <c r="F36" s="8">
        <v>123021214.17</v>
      </c>
      <c r="G36" s="8"/>
      <c r="H36" s="8">
        <v>-363274.17</v>
      </c>
    </row>
    <row r="37" spans="1:8">
      <c r="A37" s="7" t="s">
        <v>43</v>
      </c>
      <c r="B37" s="8">
        <v>272593.24</v>
      </c>
      <c r="C37" s="8">
        <v>301930</v>
      </c>
      <c r="D37" s="8">
        <v>272593.24</v>
      </c>
      <c r="E37" s="8"/>
      <c r="F37" s="8">
        <v>272593.24</v>
      </c>
      <c r="G37" s="8"/>
      <c r="H37" s="8">
        <v>29336.76</v>
      </c>
    </row>
    <row r="38" spans="1:8">
      <c r="A38" s="7" t="s">
        <v>44</v>
      </c>
      <c r="B38" s="8">
        <v>23008356.960000001</v>
      </c>
      <c r="C38" s="8">
        <v>22035900</v>
      </c>
      <c r="D38" s="8">
        <v>23008356.960000001</v>
      </c>
      <c r="E38" s="8"/>
      <c r="F38" s="8">
        <v>23008356.960000001</v>
      </c>
      <c r="G38" s="8"/>
      <c r="H38" s="8">
        <v>-972456.95999999996</v>
      </c>
    </row>
    <row r="39" spans="1:8">
      <c r="A39" s="9" t="s">
        <v>45</v>
      </c>
      <c r="B39" s="10">
        <v>38255000</v>
      </c>
      <c r="C39" s="10">
        <v>-168413980</v>
      </c>
      <c r="D39" s="10">
        <v>38255000</v>
      </c>
      <c r="E39" s="10">
        <v>0</v>
      </c>
      <c r="F39" s="10">
        <v>38255000</v>
      </c>
      <c r="G39" s="10">
        <v>0</v>
      </c>
      <c r="H39" s="10">
        <v>-206668980</v>
      </c>
    </row>
    <row r="40" spans="1:8">
      <c r="A40" s="7" t="s">
        <v>46</v>
      </c>
      <c r="B40" s="8">
        <v>0</v>
      </c>
      <c r="C40" s="8">
        <v>-206668980</v>
      </c>
      <c r="D40" s="8"/>
      <c r="E40" s="8"/>
      <c r="F40" s="8"/>
      <c r="G40" s="8"/>
      <c r="H40" s="8">
        <v>-206668980</v>
      </c>
    </row>
    <row r="41" spans="1:8">
      <c r="A41" s="7" t="s">
        <v>47</v>
      </c>
      <c r="B41" s="8">
        <v>11955000</v>
      </c>
      <c r="C41" s="8">
        <v>11955000</v>
      </c>
      <c r="D41" s="8">
        <v>11955000</v>
      </c>
      <c r="E41" s="8"/>
      <c r="F41" s="8">
        <v>11955000</v>
      </c>
      <c r="G41" s="8"/>
      <c r="H41" s="8"/>
    </row>
    <row r="42" spans="1:8">
      <c r="A42" s="7" t="s">
        <v>48</v>
      </c>
      <c r="B42" s="8">
        <v>26300000</v>
      </c>
      <c r="C42" s="8">
        <v>26300000</v>
      </c>
      <c r="D42" s="8">
        <v>26300000</v>
      </c>
      <c r="E42" s="8"/>
      <c r="F42" s="8">
        <v>26300000</v>
      </c>
      <c r="G42" s="8"/>
      <c r="H42" s="8"/>
    </row>
    <row r="43" spans="1:8">
      <c r="A43" s="9" t="s">
        <v>49</v>
      </c>
      <c r="B43" s="10">
        <v>38700870</v>
      </c>
      <c r="C43" s="10">
        <v>76279860.049999997</v>
      </c>
      <c r="D43" s="10">
        <v>38700870</v>
      </c>
      <c r="E43" s="10">
        <v>0</v>
      </c>
      <c r="F43" s="10">
        <v>38700870</v>
      </c>
      <c r="G43" s="10">
        <v>0</v>
      </c>
      <c r="H43" s="10">
        <f>SUM(H44:H47)</f>
        <v>37578990.049999997</v>
      </c>
    </row>
    <row r="44" spans="1:8">
      <c r="A44" s="7" t="s">
        <v>50</v>
      </c>
      <c r="B44" s="8">
        <v>0</v>
      </c>
      <c r="C44" s="8">
        <v>40430300.049999997</v>
      </c>
      <c r="D44" s="8"/>
      <c r="E44" s="8"/>
      <c r="F44" s="8"/>
      <c r="G44" s="8"/>
      <c r="H44" s="8">
        <v>40430300.049999997</v>
      </c>
    </row>
    <row r="45" spans="1:8">
      <c r="A45" s="7" t="s">
        <v>51</v>
      </c>
      <c r="B45" s="8">
        <v>0</v>
      </c>
      <c r="C45" s="8">
        <v>0</v>
      </c>
      <c r="D45" s="8"/>
      <c r="E45" s="8"/>
      <c r="F45" s="8"/>
      <c r="G45" s="8"/>
      <c r="H45" s="8"/>
    </row>
    <row r="46" spans="1:8">
      <c r="A46" s="7" t="s">
        <v>46</v>
      </c>
      <c r="B46" s="8">
        <v>0</v>
      </c>
      <c r="C46" s="8">
        <v>-2851310</v>
      </c>
      <c r="D46" s="8"/>
      <c r="E46" s="8"/>
      <c r="F46" s="8"/>
      <c r="G46" s="8"/>
      <c r="H46" s="8">
        <v>-2851310</v>
      </c>
    </row>
    <row r="47" spans="1:8">
      <c r="A47" s="7" t="s">
        <v>52</v>
      </c>
      <c r="B47" s="8">
        <v>38700870</v>
      </c>
      <c r="C47" s="8">
        <v>38700870</v>
      </c>
      <c r="D47" s="11">
        <v>38700870</v>
      </c>
      <c r="E47" s="8"/>
      <c r="F47" s="11">
        <v>38700870</v>
      </c>
      <c r="G47" s="8"/>
      <c r="H47" s="8"/>
    </row>
    <row r="48" spans="1:8">
      <c r="A48" s="5" t="s">
        <v>53</v>
      </c>
      <c r="B48" s="6">
        <v>130796192.01000011</v>
      </c>
      <c r="C48" s="6">
        <v>130796192.01000011</v>
      </c>
      <c r="D48" s="6">
        <v>129397505.17000003</v>
      </c>
      <c r="E48" s="6">
        <v>1028847423.6799999</v>
      </c>
      <c r="F48" s="6">
        <v>1158006928.9000001</v>
      </c>
      <c r="G48" s="6">
        <v>1027448736.8399999</v>
      </c>
      <c r="H48" s="6">
        <v>0</v>
      </c>
    </row>
    <row r="49" spans="1:8">
      <c r="A49" s="7" t="s">
        <v>54</v>
      </c>
      <c r="B49" s="8">
        <v>104159299.65000001</v>
      </c>
      <c r="C49" s="8">
        <v>104159299.65000001</v>
      </c>
      <c r="D49" s="8">
        <v>103262875.91000003</v>
      </c>
      <c r="E49" s="8">
        <v>896423.74</v>
      </c>
      <c r="F49" s="8">
        <v>104159299.65000001</v>
      </c>
      <c r="G49" s="8"/>
      <c r="H49" s="8"/>
    </row>
    <row r="50" spans="1:8">
      <c r="A50" s="7" t="s">
        <v>55</v>
      </c>
      <c r="B50" s="8">
        <v>995336.75</v>
      </c>
      <c r="C50" s="8">
        <v>995336.75</v>
      </c>
      <c r="D50" s="8">
        <v>995336.75</v>
      </c>
      <c r="E50" s="8">
        <v>0</v>
      </c>
      <c r="F50" s="8">
        <v>995336.75</v>
      </c>
      <c r="G50" s="8"/>
      <c r="H50" s="8"/>
    </row>
    <row r="51" spans="1:8">
      <c r="A51" s="7" t="s">
        <v>56</v>
      </c>
      <c r="B51" s="8">
        <v>0</v>
      </c>
      <c r="C51" s="8">
        <v>0</v>
      </c>
      <c r="D51" s="8">
        <v>0</v>
      </c>
      <c r="E51" s="8">
        <v>1027448736.8399999</v>
      </c>
      <c r="F51" s="8">
        <v>1027448736.8399999</v>
      </c>
      <c r="G51" s="8">
        <v>1027448736.8399999</v>
      </c>
      <c r="H51" s="8"/>
    </row>
    <row r="52" spans="1:8">
      <c r="A52" s="7" t="s">
        <v>57</v>
      </c>
      <c r="B52" s="8">
        <v>236132.22</v>
      </c>
      <c r="C52" s="8">
        <v>236132.22</v>
      </c>
      <c r="D52" s="8">
        <v>236132.22</v>
      </c>
      <c r="E52" s="8">
        <v>0</v>
      </c>
      <c r="F52" s="8">
        <v>236132.22</v>
      </c>
      <c r="G52" s="8"/>
      <c r="H52" s="8"/>
    </row>
    <row r="53" spans="1:8">
      <c r="A53" s="7" t="s">
        <v>58</v>
      </c>
      <c r="B53" s="8">
        <v>13752000</v>
      </c>
      <c r="C53" s="8">
        <v>13752000</v>
      </c>
      <c r="D53" s="8">
        <v>13752000</v>
      </c>
      <c r="E53" s="8">
        <v>0</v>
      </c>
      <c r="F53" s="8">
        <v>13752000</v>
      </c>
      <c r="G53" s="8"/>
      <c r="H53" s="8"/>
    </row>
    <row r="54" spans="1:8">
      <c r="A54" s="7" t="s">
        <v>59</v>
      </c>
      <c r="B54" s="8">
        <v>891604.44</v>
      </c>
      <c r="C54" s="8">
        <v>891604.44</v>
      </c>
      <c r="D54" s="8">
        <v>389341.34</v>
      </c>
      <c r="E54" s="8">
        <v>502263.1</v>
      </c>
      <c r="F54" s="8">
        <v>891604.44</v>
      </c>
      <c r="G54" s="8"/>
      <c r="H54" s="8"/>
    </row>
    <row r="55" spans="1:8">
      <c r="A55" s="7" t="s">
        <v>60</v>
      </c>
      <c r="B55" s="8">
        <v>10761818.949999999</v>
      </c>
      <c r="C55" s="8">
        <v>10761818.949999999</v>
      </c>
      <c r="D55" s="8">
        <v>10761818.949999999</v>
      </c>
      <c r="E55" s="8">
        <v>0</v>
      </c>
      <c r="F55" s="8">
        <v>10761818.949999999</v>
      </c>
      <c r="G55" s="8"/>
      <c r="H55" s="8"/>
    </row>
    <row r="56" spans="1:8">
      <c r="A56" s="5" t="s">
        <v>61</v>
      </c>
      <c r="B56" s="6">
        <v>146069990.65000001</v>
      </c>
      <c r="C56" s="6">
        <v>146069990.65000001</v>
      </c>
      <c r="D56" s="6">
        <v>146069990.65000001</v>
      </c>
      <c r="E56" s="6">
        <v>0</v>
      </c>
      <c r="F56" s="6">
        <v>146069990.65000001</v>
      </c>
      <c r="G56" s="6">
        <v>0</v>
      </c>
      <c r="H56" s="6">
        <v>0</v>
      </c>
    </row>
    <row r="57" spans="1:8" ht="12.75" thickBot="1">
      <c r="A57" s="7" t="s">
        <v>62</v>
      </c>
      <c r="B57" s="8">
        <v>146069990.65000001</v>
      </c>
      <c r="C57" s="8">
        <v>146069990.65000001</v>
      </c>
      <c r="D57" s="12">
        <v>146069990.65000001</v>
      </c>
      <c r="E57" s="12"/>
      <c r="F57" s="12">
        <v>146069990.65000001</v>
      </c>
      <c r="G57" s="12"/>
      <c r="H57" s="8"/>
    </row>
    <row r="58" spans="1:8" ht="12.75" thickTop="1">
      <c r="A58" s="13" t="s">
        <v>7</v>
      </c>
      <c r="B58" s="14">
        <f>B4+B11+B14+B29+B48+B56</f>
        <v>3063635854.3500004</v>
      </c>
      <c r="C58" s="14">
        <f>C4+C11+C14+C29+C48+C56</f>
        <v>2854115564.3500004</v>
      </c>
      <c r="D58" s="14">
        <v>3054819753.8000002</v>
      </c>
      <c r="E58" s="14">
        <v>1036264837.3899999</v>
      </c>
      <c r="F58" s="14">
        <v>4091084591.1900001</v>
      </c>
      <c r="G58" s="14">
        <v>1027448736.8399999</v>
      </c>
      <c r="H58" s="14">
        <v>-209520290</v>
      </c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"/>
  <sheetViews>
    <sheetView showZeros="0" workbookViewId="0">
      <selection activeCell="A2" sqref="A2"/>
    </sheetView>
  </sheetViews>
  <sheetFormatPr baseColWidth="10" defaultRowHeight="12"/>
  <cols>
    <col min="1" max="1" width="40.7109375" style="4" customWidth="1"/>
    <col min="2" max="4" width="13.7109375" style="4" customWidth="1"/>
    <col min="5" max="16384" width="11.42578125" style="4"/>
  </cols>
  <sheetData>
    <row r="1" spans="1:6" ht="12.75" thickBot="1">
      <c r="A1" s="22" t="s">
        <v>101</v>
      </c>
      <c r="B1" s="23"/>
      <c r="C1" s="23"/>
      <c r="D1" s="24"/>
    </row>
    <row r="2" spans="1:6" ht="12.75" thickBot="1">
      <c r="A2" s="15" t="s">
        <v>63</v>
      </c>
      <c r="B2" s="25" t="s">
        <v>1</v>
      </c>
      <c r="C2" s="25"/>
      <c r="D2" s="25"/>
    </row>
    <row r="3" spans="1:6" ht="12.75" thickBot="1">
      <c r="A3" s="15" t="s">
        <v>64</v>
      </c>
      <c r="B3" s="16" t="s">
        <v>65</v>
      </c>
      <c r="C3" s="16" t="s">
        <v>66</v>
      </c>
      <c r="D3" s="16" t="s">
        <v>4</v>
      </c>
    </row>
    <row r="4" spans="1:6">
      <c r="A4" s="5" t="s">
        <v>67</v>
      </c>
      <c r="B4" s="6">
        <v>497920272.55000001</v>
      </c>
      <c r="C4" s="6"/>
      <c r="D4" s="6">
        <v>497920272.55000001</v>
      </c>
    </row>
    <row r="5" spans="1:6">
      <c r="A5" s="17" t="s">
        <v>68</v>
      </c>
      <c r="B5" s="8">
        <v>434293860</v>
      </c>
      <c r="C5" s="8"/>
      <c r="D5" s="8">
        <v>434293860</v>
      </c>
      <c r="F5" s="19"/>
    </row>
    <row r="6" spans="1:6">
      <c r="A6" s="17" t="s">
        <v>69</v>
      </c>
      <c r="B6" s="8">
        <v>17726280</v>
      </c>
      <c r="C6" s="8"/>
      <c r="D6" s="8">
        <v>17726280</v>
      </c>
    </row>
    <row r="7" spans="1:6">
      <c r="A7" s="17" t="s">
        <v>70</v>
      </c>
      <c r="B7" s="11">
        <v>45900130</v>
      </c>
      <c r="C7" s="11"/>
      <c r="D7" s="11">
        <v>45900130</v>
      </c>
    </row>
    <row r="8" spans="1:6">
      <c r="A8" s="17"/>
      <c r="B8" s="11">
        <v>2.5499999999999998</v>
      </c>
      <c r="C8" s="11"/>
      <c r="D8" s="11">
        <v>2.5499999999999998</v>
      </c>
    </row>
    <row r="9" spans="1:6">
      <c r="A9" s="5" t="s">
        <v>71</v>
      </c>
      <c r="B9" s="6">
        <v>900431425.23000002</v>
      </c>
      <c r="C9" s="6"/>
      <c r="D9" s="6">
        <v>900431425.23000002</v>
      </c>
    </row>
    <row r="10" spans="1:6">
      <c r="A10" s="17" t="s">
        <v>72</v>
      </c>
      <c r="B10" s="11">
        <v>873877810</v>
      </c>
      <c r="C10" s="11"/>
      <c r="D10" s="11">
        <v>873877810</v>
      </c>
    </row>
    <row r="11" spans="1:6">
      <c r="A11" s="17" t="s">
        <v>73</v>
      </c>
      <c r="B11" s="11">
        <v>35668480</v>
      </c>
      <c r="C11" s="11"/>
      <c r="D11" s="11">
        <v>35668480</v>
      </c>
    </row>
    <row r="12" spans="1:6">
      <c r="A12" s="17" t="s">
        <v>70</v>
      </c>
      <c r="B12" s="11">
        <v>-9114870</v>
      </c>
      <c r="C12" s="11"/>
      <c r="D12" s="11">
        <v>-9114870</v>
      </c>
    </row>
    <row r="13" spans="1:6">
      <c r="A13" s="17"/>
      <c r="B13" s="11">
        <v>5.23</v>
      </c>
      <c r="C13" s="11"/>
      <c r="D13" s="11">
        <v>5.23</v>
      </c>
    </row>
    <row r="14" spans="1:6">
      <c r="A14" s="5" t="s">
        <v>74</v>
      </c>
      <c r="B14" s="6">
        <v>300354512.26999998</v>
      </c>
      <c r="C14" s="6"/>
      <c r="D14" s="6">
        <v>300354512.26999998</v>
      </c>
    </row>
    <row r="15" spans="1:6">
      <c r="A15" s="9" t="s">
        <v>75</v>
      </c>
      <c r="B15" s="10">
        <v>4062310.43</v>
      </c>
      <c r="C15" s="10"/>
      <c r="D15" s="10">
        <v>4062310.43</v>
      </c>
    </row>
    <row r="16" spans="1:6">
      <c r="A16" s="17" t="s">
        <v>76</v>
      </c>
      <c r="B16" s="11">
        <v>3881430</v>
      </c>
      <c r="C16" s="11"/>
      <c r="D16" s="11">
        <v>3881430</v>
      </c>
    </row>
    <row r="17" spans="1:4">
      <c r="A17" s="17" t="s">
        <v>77</v>
      </c>
      <c r="B17" s="11">
        <v>158430</v>
      </c>
      <c r="C17" s="11"/>
      <c r="D17" s="11">
        <v>158430</v>
      </c>
    </row>
    <row r="18" spans="1:4">
      <c r="A18" s="17" t="s">
        <v>70</v>
      </c>
      <c r="B18" s="11">
        <v>22450</v>
      </c>
      <c r="C18" s="11"/>
      <c r="D18" s="11">
        <v>22450</v>
      </c>
    </row>
    <row r="19" spans="1:4">
      <c r="A19" s="17"/>
      <c r="B19" s="8">
        <v>0.43</v>
      </c>
      <c r="C19" s="8"/>
      <c r="D19" s="8">
        <v>0.43</v>
      </c>
    </row>
    <row r="20" spans="1:4">
      <c r="A20" s="9" t="s">
        <v>78</v>
      </c>
      <c r="B20" s="10">
        <v>14101514.720000001</v>
      </c>
      <c r="C20" s="10"/>
      <c r="D20" s="10">
        <v>14101514.720000001</v>
      </c>
    </row>
    <row r="21" spans="1:4">
      <c r="A21" s="17" t="s">
        <v>79</v>
      </c>
      <c r="B21" s="11">
        <v>14174850</v>
      </c>
      <c r="C21" s="11"/>
      <c r="D21" s="11">
        <v>14174850</v>
      </c>
    </row>
    <row r="22" spans="1:4">
      <c r="A22" s="17" t="s">
        <v>80</v>
      </c>
      <c r="B22" s="11">
        <v>578570</v>
      </c>
      <c r="C22" s="11"/>
      <c r="D22" s="11">
        <v>578570</v>
      </c>
    </row>
    <row r="23" spans="1:4">
      <c r="A23" s="17" t="s">
        <v>70</v>
      </c>
      <c r="B23" s="11">
        <v>-651910</v>
      </c>
      <c r="C23" s="11"/>
      <c r="D23" s="11">
        <v>-651910</v>
      </c>
    </row>
    <row r="24" spans="1:4">
      <c r="A24" s="17"/>
      <c r="B24" s="8">
        <v>4.72</v>
      </c>
      <c r="C24" s="8"/>
      <c r="D24" s="8">
        <v>4.72</v>
      </c>
    </row>
    <row r="25" spans="1:4">
      <c r="A25" s="9" t="s">
        <v>81</v>
      </c>
      <c r="B25" s="10">
        <v>135888522.75</v>
      </c>
      <c r="C25" s="10"/>
      <c r="D25" s="10">
        <v>135888522.75</v>
      </c>
    </row>
    <row r="26" spans="1:4">
      <c r="A26" s="17" t="s">
        <v>82</v>
      </c>
      <c r="B26" s="11">
        <v>127707860</v>
      </c>
      <c r="C26" s="11"/>
      <c r="D26" s="11">
        <v>127707860</v>
      </c>
    </row>
    <row r="27" spans="1:4">
      <c r="A27" s="17" t="s">
        <v>83</v>
      </c>
      <c r="B27" s="11">
        <v>5212570</v>
      </c>
      <c r="C27" s="11"/>
      <c r="D27" s="11">
        <v>5212570</v>
      </c>
    </row>
    <row r="28" spans="1:4">
      <c r="A28" s="17" t="s">
        <v>70</v>
      </c>
      <c r="B28" s="11">
        <v>2968100</v>
      </c>
      <c r="C28" s="11"/>
      <c r="D28" s="11">
        <v>2968100</v>
      </c>
    </row>
    <row r="29" spans="1:4">
      <c r="A29" s="17"/>
      <c r="B29" s="8">
        <v>-7.25</v>
      </c>
      <c r="C29" s="8"/>
      <c r="D29" s="8">
        <v>-7.25</v>
      </c>
    </row>
    <row r="30" spans="1:4">
      <c r="A30" s="9" t="s">
        <v>84</v>
      </c>
      <c r="B30" s="10">
        <v>123021214.17</v>
      </c>
      <c r="C30" s="10"/>
      <c r="D30" s="10">
        <v>123021214.17</v>
      </c>
    </row>
    <row r="31" spans="1:4">
      <c r="A31" s="17" t="s">
        <v>85</v>
      </c>
      <c r="B31" s="11">
        <v>117847820</v>
      </c>
      <c r="C31" s="11"/>
      <c r="D31" s="11">
        <v>117847820</v>
      </c>
    </row>
    <row r="32" spans="1:4">
      <c r="A32" s="17" t="s">
        <v>86</v>
      </c>
      <c r="B32" s="11">
        <v>4810120</v>
      </c>
      <c r="C32" s="11"/>
      <c r="D32" s="11">
        <v>4810120</v>
      </c>
    </row>
    <row r="33" spans="1:4">
      <c r="A33" s="17" t="s">
        <v>70</v>
      </c>
      <c r="B33" s="11">
        <v>363280</v>
      </c>
      <c r="C33" s="11"/>
      <c r="D33" s="11">
        <v>363280</v>
      </c>
    </row>
    <row r="34" spans="1:4">
      <c r="A34" s="17"/>
      <c r="B34" s="8">
        <v>-5.83</v>
      </c>
      <c r="C34" s="8"/>
      <c r="D34" s="8">
        <v>-5.83</v>
      </c>
    </row>
    <row r="35" spans="1:4">
      <c r="A35" s="9" t="s">
        <v>87</v>
      </c>
      <c r="B35" s="10">
        <v>272593.24</v>
      </c>
      <c r="C35" s="10"/>
      <c r="D35" s="10">
        <v>272593.24</v>
      </c>
    </row>
    <row r="36" spans="1:4">
      <c r="A36" s="17" t="s">
        <v>88</v>
      </c>
      <c r="B36" s="11">
        <v>290090</v>
      </c>
      <c r="C36" s="11"/>
      <c r="D36" s="11">
        <v>290090</v>
      </c>
    </row>
    <row r="37" spans="1:4">
      <c r="A37" s="17" t="s">
        <v>89</v>
      </c>
      <c r="B37" s="11">
        <v>11840</v>
      </c>
      <c r="C37" s="11"/>
      <c r="D37" s="11">
        <v>11840</v>
      </c>
    </row>
    <row r="38" spans="1:4">
      <c r="A38" s="17" t="s">
        <v>70</v>
      </c>
      <c r="B38" s="11">
        <v>-29340</v>
      </c>
      <c r="C38" s="11"/>
      <c r="D38" s="11">
        <v>-29340</v>
      </c>
    </row>
    <row r="39" spans="1:4">
      <c r="A39" s="17"/>
      <c r="B39" s="8">
        <v>3.24</v>
      </c>
      <c r="C39" s="8"/>
      <c r="D39" s="8">
        <v>3.24</v>
      </c>
    </row>
    <row r="40" spans="1:4">
      <c r="A40" s="9" t="s">
        <v>90</v>
      </c>
      <c r="B40" s="10">
        <v>23008356.960000001</v>
      </c>
      <c r="C40" s="10"/>
      <c r="D40" s="10">
        <v>23008356.960000001</v>
      </c>
    </row>
    <row r="41" spans="1:4">
      <c r="A41" s="17" t="s">
        <v>91</v>
      </c>
      <c r="B41" s="11">
        <v>21171750</v>
      </c>
      <c r="C41" s="11"/>
      <c r="D41" s="11">
        <v>21171750</v>
      </c>
    </row>
    <row r="42" spans="1:4">
      <c r="A42" s="17" t="s">
        <v>92</v>
      </c>
      <c r="B42" s="11">
        <v>864150</v>
      </c>
      <c r="C42" s="11"/>
      <c r="D42" s="11">
        <v>864150</v>
      </c>
    </row>
    <row r="43" spans="1:4">
      <c r="A43" s="17" t="s">
        <v>70</v>
      </c>
      <c r="B43" s="11">
        <v>972450</v>
      </c>
      <c r="C43" s="11"/>
      <c r="D43" s="11">
        <v>972450</v>
      </c>
    </row>
    <row r="44" spans="1:4">
      <c r="A44" s="17"/>
      <c r="B44" s="8">
        <v>6.96</v>
      </c>
      <c r="C44" s="8"/>
      <c r="D44" s="8">
        <v>6.96</v>
      </c>
    </row>
    <row r="45" spans="1:4">
      <c r="A45" s="5" t="s">
        <v>93</v>
      </c>
      <c r="B45" s="6">
        <v>76955870</v>
      </c>
      <c r="C45" s="6">
        <v>-209520290</v>
      </c>
      <c r="D45" s="6">
        <v>-132564420</v>
      </c>
    </row>
    <row r="46" spans="1:4">
      <c r="A46" s="9" t="s">
        <v>45</v>
      </c>
      <c r="B46" s="10">
        <v>38255000</v>
      </c>
      <c r="C46" s="10">
        <v>-206668980</v>
      </c>
      <c r="D46" s="10">
        <v>-168413980</v>
      </c>
    </row>
    <row r="47" spans="1:4">
      <c r="A47" s="18" t="s">
        <v>94</v>
      </c>
      <c r="B47" s="8"/>
      <c r="C47" s="8">
        <v>-206668980</v>
      </c>
      <c r="D47" s="8">
        <v>-206668980</v>
      </c>
    </row>
    <row r="48" spans="1:4">
      <c r="A48" s="18" t="s">
        <v>95</v>
      </c>
      <c r="B48" s="8">
        <v>11955000</v>
      </c>
      <c r="C48" s="8"/>
      <c r="D48" s="8">
        <v>11955000</v>
      </c>
    </row>
    <row r="49" spans="1:4">
      <c r="A49" s="18" t="s">
        <v>96</v>
      </c>
      <c r="B49" s="8">
        <v>26300000</v>
      </c>
      <c r="C49" s="8"/>
      <c r="D49" s="8">
        <v>26300000</v>
      </c>
    </row>
    <row r="50" spans="1:4">
      <c r="A50" s="9" t="s">
        <v>70</v>
      </c>
      <c r="B50" s="10">
        <v>38700870</v>
      </c>
      <c r="C50" s="10">
        <v>-2851310</v>
      </c>
      <c r="D50" s="10">
        <v>35849560</v>
      </c>
    </row>
    <row r="51" spans="1:4">
      <c r="A51" s="18" t="s">
        <v>97</v>
      </c>
      <c r="B51" s="8"/>
      <c r="C51" s="8"/>
      <c r="D51" s="8">
        <v>0</v>
      </c>
    </row>
    <row r="52" spans="1:4">
      <c r="A52" s="18" t="s">
        <v>98</v>
      </c>
      <c r="B52" s="8"/>
      <c r="C52" s="8">
        <v>-2851310</v>
      </c>
      <c r="D52" s="8">
        <v>-2851310</v>
      </c>
    </row>
    <row r="53" spans="1:4" ht="12.75" thickBot="1">
      <c r="A53" s="18" t="s">
        <v>99</v>
      </c>
      <c r="B53" s="11">
        <v>38700870</v>
      </c>
      <c r="C53" s="11"/>
      <c r="D53" s="11">
        <v>38700870</v>
      </c>
    </row>
    <row r="54" spans="1:4" ht="12.75" thickTop="1">
      <c r="A54" s="13" t="s">
        <v>100</v>
      </c>
      <c r="B54" s="14">
        <v>1775662080.05</v>
      </c>
      <c r="C54" s="14">
        <v>-209520290</v>
      </c>
      <c r="D54" s="14">
        <v>1566141790.05</v>
      </c>
    </row>
    <row r="58" spans="1:4">
      <c r="A58" s="5" t="s">
        <v>35</v>
      </c>
      <c r="B58" s="6">
        <v>1775662080.0500002</v>
      </c>
      <c r="C58" s="6">
        <v>-209520290</v>
      </c>
      <c r="D58" s="6">
        <v>1566141790.05</v>
      </c>
    </row>
    <row r="59" spans="1:4">
      <c r="A59" s="9" t="s">
        <v>36</v>
      </c>
      <c r="B59" s="10">
        <v>1698706210.0500002</v>
      </c>
      <c r="C59" s="10">
        <v>-40430300.050000004</v>
      </c>
      <c r="D59" s="10">
        <v>1658275910</v>
      </c>
    </row>
    <row r="60" spans="1:4">
      <c r="A60" s="7" t="s">
        <v>37</v>
      </c>
      <c r="B60" s="8">
        <v>497920272.55000001</v>
      </c>
      <c r="C60" s="8">
        <v>-45900132.549999997</v>
      </c>
      <c r="D60" s="8">
        <v>452020140</v>
      </c>
    </row>
    <row r="61" spans="1:4">
      <c r="A61" s="7" t="s">
        <v>38</v>
      </c>
      <c r="B61" s="8">
        <v>900431425.23000002</v>
      </c>
      <c r="C61" s="8">
        <v>9114864.7699999996</v>
      </c>
      <c r="D61" s="8">
        <v>909546290</v>
      </c>
    </row>
    <row r="62" spans="1:4">
      <c r="A62" s="7" t="s">
        <v>39</v>
      </c>
      <c r="B62" s="8">
        <v>4062310.43</v>
      </c>
      <c r="C62" s="8">
        <v>-22450.43</v>
      </c>
      <c r="D62" s="8">
        <v>4039860</v>
      </c>
    </row>
    <row r="63" spans="1:4">
      <c r="A63" s="7" t="s">
        <v>40</v>
      </c>
      <c r="B63" s="8">
        <v>14101514.720000001</v>
      </c>
      <c r="C63" s="8">
        <v>651905.28000000003</v>
      </c>
      <c r="D63" s="8">
        <v>14753420</v>
      </c>
    </row>
    <row r="64" spans="1:4">
      <c r="A64" s="7" t="s">
        <v>41</v>
      </c>
      <c r="B64" s="8">
        <v>135888522.75</v>
      </c>
      <c r="C64" s="8">
        <v>-2968092.75</v>
      </c>
      <c r="D64" s="8">
        <v>132920430</v>
      </c>
    </row>
    <row r="65" spans="1:4">
      <c r="A65" s="7" t="s">
        <v>42</v>
      </c>
      <c r="B65" s="8">
        <v>123021214.17</v>
      </c>
      <c r="C65" s="8">
        <v>-363274.17</v>
      </c>
      <c r="D65" s="8">
        <v>122657940</v>
      </c>
    </row>
    <row r="66" spans="1:4">
      <c r="A66" s="7" t="s">
        <v>43</v>
      </c>
      <c r="B66" s="8">
        <v>272593.24</v>
      </c>
      <c r="C66" s="8">
        <v>29336.76</v>
      </c>
      <c r="D66" s="8">
        <v>301930</v>
      </c>
    </row>
    <row r="67" spans="1:4">
      <c r="A67" s="7" t="s">
        <v>44</v>
      </c>
      <c r="B67" s="8">
        <v>23008356.960000001</v>
      </c>
      <c r="C67" s="8">
        <v>-972456.95999999996</v>
      </c>
      <c r="D67" s="8">
        <v>22035900</v>
      </c>
    </row>
    <row r="68" spans="1:4">
      <c r="A68" s="9" t="s">
        <v>45</v>
      </c>
      <c r="B68" s="10">
        <v>38255000</v>
      </c>
      <c r="C68" s="10">
        <v>-206668980</v>
      </c>
      <c r="D68" s="10">
        <v>-168413980</v>
      </c>
    </row>
    <row r="69" spans="1:4">
      <c r="A69" s="7" t="s">
        <v>46</v>
      </c>
      <c r="B69" s="8">
        <v>0</v>
      </c>
      <c r="C69" s="8">
        <v>-206668980</v>
      </c>
      <c r="D69" s="8">
        <v>-206668980</v>
      </c>
    </row>
    <row r="70" spans="1:4">
      <c r="A70" s="7" t="s">
        <v>47</v>
      </c>
      <c r="B70" s="8">
        <v>11955000</v>
      </c>
      <c r="C70" s="8">
        <v>0</v>
      </c>
      <c r="D70" s="8">
        <v>11955000</v>
      </c>
    </row>
    <row r="71" spans="1:4">
      <c r="A71" s="7" t="s">
        <v>48</v>
      </c>
      <c r="B71" s="8">
        <v>26300000</v>
      </c>
      <c r="C71" s="8">
        <v>0</v>
      </c>
      <c r="D71" s="8">
        <v>26300000</v>
      </c>
    </row>
    <row r="72" spans="1:4">
      <c r="A72" s="9" t="s">
        <v>49</v>
      </c>
      <c r="B72" s="10">
        <v>38700870</v>
      </c>
      <c r="C72" s="10">
        <v>37578990.049999997</v>
      </c>
      <c r="D72" s="10">
        <v>76279860.049999997</v>
      </c>
    </row>
    <row r="73" spans="1:4">
      <c r="A73" s="7" t="s">
        <v>50</v>
      </c>
      <c r="B73" s="8">
        <v>0</v>
      </c>
      <c r="C73" s="8">
        <v>40430300.049999997</v>
      </c>
      <c r="D73" s="8">
        <v>40430300.049999997</v>
      </c>
    </row>
    <row r="74" spans="1:4">
      <c r="A74" s="7" t="s">
        <v>51</v>
      </c>
      <c r="B74" s="8"/>
      <c r="C74" s="8"/>
      <c r="D74" s="8">
        <v>0</v>
      </c>
    </row>
    <row r="75" spans="1:4">
      <c r="A75" s="7" t="s">
        <v>46</v>
      </c>
      <c r="B75" s="8">
        <v>0</v>
      </c>
      <c r="C75" s="8">
        <v>-2851310</v>
      </c>
      <c r="D75" s="8">
        <v>-2851310</v>
      </c>
    </row>
    <row r="76" spans="1:4">
      <c r="A76" s="7" t="s">
        <v>52</v>
      </c>
      <c r="B76" s="8">
        <v>38700870</v>
      </c>
      <c r="C76" s="8"/>
      <c r="D76" s="8">
        <v>38700870</v>
      </c>
    </row>
  </sheetData>
  <mergeCells count="2">
    <mergeCell ref="A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finançament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2014-12-02T11:44:11Z</dcterms:created>
  <dcterms:modified xsi:type="dcterms:W3CDTF">2015-01-27T18:27:32Z</dcterms:modified>
</cp:coreProperties>
</file>